
<file path=[Content_Types].xml><?xml version="1.0" encoding="utf-8"?>
<Types xmlns="http://schemas.openxmlformats.org/package/2006/content-types">
  <Default Extension="bin" ContentType="application/vnd.openxmlformats-officedocument.spreadsheetml.printerSettings"/>
  <Default Extension="jpg" ContentType="image/jp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https://truesaleinternational.sharepoint.com/sites/TSI/Freigegebene Dokumente/General/03_Transaktionen/5_Nur Zertifizierung/Driver UK MASTER/Internet/2023/UK_Master_C2/"/>
    </mc:Choice>
  </mc:AlternateContent>
  <xr:revisionPtr revIDLastSave="0" documentId="8_{AA2182EE-45DD-41E4-BF97-7F9854DDFAF4}" xr6:coauthVersionLast="47" xr6:coauthVersionMax="47" xr10:uidLastSave="{00000000-0000-0000-0000-000000000000}"/>
  <bookViews>
    <workbookView xWindow="-120" yWindow="-120" windowWidth="29040" windowHeight="15840" tabRatio="911" xr2:uid="{00000000-000D-0000-FFFF-FFFF00000000}"/>
  </bookViews>
  <sheets>
    <sheet name="Cover" sheetId="1" r:id="rId1"/>
    <sheet name="Contents" sheetId="2" r:id="rId2"/>
    <sheet name="Reporting Details" sheetId="3" r:id="rId3"/>
    <sheet name="Parties Overview" sheetId="4" r:id="rId4"/>
    <sheet name="Transaction Events I" sheetId="5" r:id="rId5"/>
    <sheet name="Transaction Events II" sheetId="6" r:id="rId6"/>
    <sheet name="Transaction Events III" sheetId="7" r:id="rId7"/>
    <sheet name="Notes I" sheetId="8" r:id="rId8"/>
    <sheet name="Notes II" sheetId="9" r:id="rId9"/>
    <sheet name="Credit Enhancement" sheetId="10" r:id="rId10"/>
    <sheet name="Swaps &amp; Order of Priority" sheetId="11" r:id="rId11"/>
    <sheet name="Retention" sheetId="12" r:id="rId12"/>
    <sheet name="Amortisation profile I" sheetId="13" r:id="rId13"/>
    <sheet name="Amortisation profile II" sheetId="14" r:id="rId14"/>
    <sheet name="Run out schedule I" sheetId="15" r:id="rId15"/>
    <sheet name="Run out schedule II" sheetId="16" r:id="rId16"/>
    <sheet name="Outstanding Contracts" sheetId="17" r:id="rId17"/>
    <sheet name="Delinquencies &amp; Defaults I" sheetId="18" r:id="rId18"/>
    <sheet name="Delinquencies &amp; Defaults II" sheetId="19" r:id="rId19"/>
    <sheet name="Defaults &amp; Recoveries" sheetId="32" r:id="rId20"/>
    <sheet name="Write-Offs" sheetId="33" r:id="rId21"/>
    <sheet name="Prepayments" sheetId="22" r:id="rId22"/>
    <sheet name="Pool Data I" sheetId="34" r:id="rId23"/>
    <sheet name="Pool Data II" sheetId="24" r:id="rId24"/>
    <sheet name="Pool Data III" sheetId="25" r:id="rId25"/>
    <sheet name="Pool Data IV" sheetId="26" r:id="rId26"/>
    <sheet name="Pool Data V" sheetId="27" r:id="rId27"/>
    <sheet name="Pool Data VI" sheetId="35" r:id="rId28"/>
    <sheet name="Pool Data VII" sheetId="29" r:id="rId29"/>
    <sheet name="Pool Data VIII" sheetId="30" r:id="rId30"/>
    <sheet name="Supplementary UK Information" sheetId="36" r:id="rId31"/>
  </sheets>
  <externalReferences>
    <externalReference r:id="rId32"/>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5" i="34" l="1"/>
  <c r="I29" i="33"/>
  <c r="G29" i="33"/>
</calcChain>
</file>

<file path=xl/sharedStrings.xml><?xml version="1.0" encoding="utf-8"?>
<sst xmlns="http://schemas.openxmlformats.org/spreadsheetml/2006/main" count="8283" uniqueCount="1217">
  <si>
    <t>Publication Date: 23.11.2023</t>
  </si>
  <si>
    <t>Period: 10.2023 / Period no. 120</t>
  </si>
  <si>
    <t/>
  </si>
  <si>
    <t>Deal name:</t>
  </si>
  <si>
    <t>Driver UK Master Compartment 2</t>
  </si>
  <si>
    <t>Issuer:</t>
  </si>
  <si>
    <t xml:space="preserve">Driver UK Master S.A.
acting for and on behalf of its Compartment 2
22-24 Boulevard Royal
L-2449 Luxembourg
Luxembourg
Tel: +35 (2) 2602 491
Fax: +35 (2) 2645 9628
</t>
  </si>
  <si>
    <t>Originator of the Receivables:</t>
  </si>
  <si>
    <t xml:space="preserve">Volkswagen Financial Services (UK) Limited                                                          </t>
  </si>
  <si>
    <t>Seller of the Receivables:</t>
  </si>
  <si>
    <t>Servicer name:</t>
  </si>
  <si>
    <t>Reporting entity:</t>
  </si>
  <si>
    <t>Volkswagen Financial Services (UK) Limited                                                          
ABS Operations
Brunswick Court
Yeomans Drive
Milton Keynes
MK14  5LR 
England</t>
  </si>
  <si>
    <t>Contact:</t>
  </si>
  <si>
    <t>Tel: +44 (0) 1908 485299
Email: absoperations@vwfs.co.uk</t>
  </si>
  <si>
    <t>Corporate Services Provider:</t>
  </si>
  <si>
    <t xml:space="preserve">Circumference FS (Luxembourg) SA.                                                                   
22-24 Boulevard Royal
L-2449 Luxembourg
Luxembourg
Tel: +352 2602 491
Fax: +352 2645 9628
Email: driveruk@circumferencefs.lu
</t>
  </si>
  <si>
    <t>Contents</t>
  </si>
  <si>
    <t>Page</t>
  </si>
  <si>
    <t>Table of contents</t>
  </si>
  <si>
    <t>1</t>
  </si>
  <si>
    <t>Cover</t>
  </si>
  <si>
    <t>2</t>
  </si>
  <si>
    <t>3</t>
  </si>
  <si>
    <t>Reporting details</t>
  </si>
  <si>
    <t>4</t>
  </si>
  <si>
    <t>Parties overview</t>
  </si>
  <si>
    <t>5</t>
  </si>
  <si>
    <t>Transaction events I</t>
  </si>
  <si>
    <t>6</t>
  </si>
  <si>
    <t>Transaction events II</t>
  </si>
  <si>
    <t>7</t>
  </si>
  <si>
    <t>Transaction events III</t>
  </si>
  <si>
    <t>8</t>
  </si>
  <si>
    <t>Notes I</t>
  </si>
  <si>
    <t>9</t>
  </si>
  <si>
    <t>Notes II</t>
  </si>
  <si>
    <t>10</t>
  </si>
  <si>
    <t>Credit Enhancement</t>
  </si>
  <si>
    <t>11</t>
  </si>
  <si>
    <t>Swaps &amp; Order of Priority</t>
  </si>
  <si>
    <t>12</t>
  </si>
  <si>
    <t>Retention</t>
  </si>
  <si>
    <t>13</t>
  </si>
  <si>
    <t>Amortisation profile I</t>
  </si>
  <si>
    <t>14</t>
  </si>
  <si>
    <t>Amortisation profile II</t>
  </si>
  <si>
    <t>15</t>
  </si>
  <si>
    <t>Run out schedule I</t>
  </si>
  <si>
    <t>16</t>
  </si>
  <si>
    <t>Run out schedule II</t>
  </si>
  <si>
    <t>17</t>
  </si>
  <si>
    <t>Outstanding contracts</t>
  </si>
  <si>
    <t>18</t>
  </si>
  <si>
    <t>Delinquencies &amp; defaults I</t>
  </si>
  <si>
    <t>19</t>
  </si>
  <si>
    <t>Delinquencies &amp; defaults II</t>
  </si>
  <si>
    <t>20</t>
  </si>
  <si>
    <t>Defaults &amp; Recoveries</t>
  </si>
  <si>
    <t>21</t>
  </si>
  <si>
    <t>Write-Offs</t>
  </si>
  <si>
    <t>22</t>
  </si>
  <si>
    <t>Prepayments</t>
  </si>
  <si>
    <t>23</t>
  </si>
  <si>
    <t>Pool data I</t>
  </si>
  <si>
    <t>24</t>
  </si>
  <si>
    <t>Pool data II</t>
  </si>
  <si>
    <t>25</t>
  </si>
  <si>
    <t>Pool data III</t>
  </si>
  <si>
    <t>26</t>
  </si>
  <si>
    <t>Pool data IV</t>
  </si>
  <si>
    <t>27</t>
  </si>
  <si>
    <t>Pool data V</t>
  </si>
  <si>
    <t>28</t>
  </si>
  <si>
    <t>Pool data VI</t>
  </si>
  <si>
    <t>29</t>
  </si>
  <si>
    <t>Pool Data VII</t>
  </si>
  <si>
    <t>30</t>
  </si>
  <si>
    <t>Pool Data VIII</t>
  </si>
  <si>
    <t>31</t>
  </si>
  <si>
    <t>Supplementary UK Information</t>
  </si>
  <si>
    <t>Deal overview</t>
  </si>
  <si>
    <t>Additional Cut-Off Date falling in October 2022</t>
  </si>
  <si>
    <t>31/10/2022</t>
  </si>
  <si>
    <t>Monthly Investor Report Performance Date</t>
  </si>
  <si>
    <t>23/11/2023</t>
  </si>
  <si>
    <t>27/11/2023</t>
  </si>
  <si>
    <t>Payment Date</t>
  </si>
  <si>
    <t>Final Maturity Date</t>
  </si>
  <si>
    <t>25/11/2030</t>
  </si>
  <si>
    <t>Reporting Date</t>
  </si>
  <si>
    <t>31/10/2023</t>
  </si>
  <si>
    <t>Initial Issue Date
Further Issue Date</t>
  </si>
  <si>
    <t>20/11/2013
25/11/2022</t>
  </si>
  <si>
    <t>Monthly Period</t>
  </si>
  <si>
    <t>01/10/2023 - 31/10/2023</t>
  </si>
  <si>
    <t>Period no.</t>
  </si>
  <si>
    <t>Interest Accrual Period</t>
  </si>
  <si>
    <t>25/10/2023 - 27/11/2023</t>
  </si>
  <si>
    <t>Reporting frequency</t>
  </si>
  <si>
    <t xml:space="preserve">monthly   </t>
  </si>
  <si>
    <t>Note payment period</t>
  </si>
  <si>
    <t>Next Payment Date</t>
  </si>
  <si>
    <t>n.a.</t>
  </si>
  <si>
    <t>Days accrued</t>
  </si>
  <si>
    <t>Pool Information at Additional Cut-Off Date falling in October 2022</t>
  </si>
  <si>
    <t>Type of Car</t>
  </si>
  <si>
    <t>Number of Contracts</t>
  </si>
  <si>
    <t>Percentage of contracts</t>
  </si>
  <si>
    <t>Aggregate Discounted Receivables Balance</t>
  </si>
  <si>
    <t>Percentage Aggregate Discounted Receivables Balance</t>
  </si>
  <si>
    <t xml:space="preserve">   New Cars</t>
  </si>
  <si>
    <t xml:space="preserve">   Used Cars</t>
  </si>
  <si>
    <t>Total</t>
  </si>
  <si>
    <t>Contract Type</t>
  </si>
  <si>
    <t xml:space="preserve">   Hire Purchase</t>
  </si>
  <si>
    <t xml:space="preserve">   PCP</t>
  </si>
  <si>
    <t>Parties Overview</t>
  </si>
  <si>
    <t>Lead Manager</t>
  </si>
  <si>
    <r>
      <rPr>
        <b/>
        <sz val="11"/>
        <color rgb="FF000000"/>
        <rFont val="Arial"/>
        <family val="2"/>
      </rPr>
      <t>Lloyds Bank Corporate Markets plc</t>
    </r>
    <r>
      <rPr>
        <sz val="11"/>
        <color rgb="FF000000"/>
        <rFont val="Arial"/>
        <family val="2"/>
      </rPr>
      <t xml:space="preserve">
25 Gresham Street
London 
EC2V 7HN
United Kingdom</t>
    </r>
  </si>
  <si>
    <t>Security Trustee</t>
  </si>
  <si>
    <r>
      <rPr>
        <b/>
        <sz val="11"/>
        <color rgb="FF000000"/>
        <rFont val="Arial"/>
        <family val="2"/>
      </rPr>
      <t>Wilmington Trust (London) Limited</t>
    </r>
    <r>
      <rPr>
        <sz val="11"/>
        <color rgb="FF000000"/>
        <rFont val="Arial"/>
        <family val="2"/>
      </rPr>
      <t xml:space="preserve">
Third Floor
1 King's Arms Yard
London 
EC2R 7AF
Fax: +44 207 3973601
Email: </t>
    </r>
    <r>
      <rPr>
        <sz val="11"/>
        <color rgb="FF0000FF"/>
        <rFont val="Arial"/>
        <family val="2"/>
      </rPr>
      <t>mfiler@wilmingtontrust.com</t>
    </r>
  </si>
  <si>
    <t>Calculation Agent, Principal Paying Agent and Interest Determination Agent</t>
  </si>
  <si>
    <r>
      <rPr>
        <b/>
        <sz val="11"/>
        <color rgb="FF000000"/>
        <rFont val="Arial"/>
        <family val="2"/>
      </rPr>
      <t>HSBC Bank plc</t>
    </r>
    <r>
      <rPr>
        <sz val="11"/>
        <color rgb="FF000000"/>
        <rFont val="Arial"/>
        <family val="2"/>
      </rPr>
      <t xml:space="preserve">
8 Canada Square
London 
E14 5HQ
United Kingdom
Email: </t>
    </r>
    <r>
      <rPr>
        <sz val="11"/>
        <color rgb="FF0000FF"/>
        <rFont val="Arial"/>
        <family val="2"/>
      </rPr>
      <t>ctla.securitisation@hsbc.com</t>
    </r>
  </si>
  <si>
    <t>Servicer</t>
  </si>
  <si>
    <r>
      <rPr>
        <b/>
        <sz val="11"/>
        <color rgb="FF000000"/>
        <rFont val="Arial"/>
        <family val="2"/>
      </rPr>
      <t>Volkswagen Financial Services (UK) Limited</t>
    </r>
    <r>
      <rPr>
        <sz val="11"/>
        <color rgb="FF000000"/>
        <rFont val="Arial"/>
        <family val="2"/>
      </rPr>
      <t xml:space="preserve">
Brunswick Court
Yeomans Drive
Milton Keynes 
MK14 5LR
England
Tel: +44 (0) 1908 485299
Email: </t>
    </r>
    <r>
      <rPr>
        <sz val="11"/>
        <color rgb="FF0000FF"/>
        <rFont val="Arial"/>
        <family val="2"/>
      </rPr>
      <t>absoperations@vwfs.co.uk</t>
    </r>
  </si>
  <si>
    <t>Account Bank</t>
  </si>
  <si>
    <t>Process Agent</t>
  </si>
  <si>
    <r>
      <rPr>
        <b/>
        <sz val="11"/>
        <color rgb="FF000000"/>
        <rFont val="Arial"/>
        <family val="2"/>
      </rPr>
      <t>Wilmington Trust SP Services (Frankfurt) GmbH</t>
    </r>
    <r>
      <rPr>
        <sz val="11"/>
        <color rgb="FF000000"/>
        <rFont val="Arial"/>
        <family val="2"/>
      </rPr>
      <t xml:space="preserve">
Steinweg 3-5
Frankfurt am Main 
60313
Germany
Fax: +49 (0) 69 2992 5387
Email: </t>
    </r>
    <r>
      <rPr>
        <sz val="11"/>
        <color rgb="FF0000FF"/>
        <rFont val="Arial"/>
        <family val="2"/>
      </rPr>
      <t xml:space="preserve">fra_transactions@wilmingtontrust.com </t>
    </r>
  </si>
  <si>
    <t>Corporate Services Provider</t>
  </si>
  <si>
    <r>
      <rPr>
        <b/>
        <sz val="11"/>
        <color rgb="FF000000"/>
        <rFont val="Arial"/>
        <family val="2"/>
      </rPr>
      <t>Circumference FS (Luxembourg) SA.</t>
    </r>
    <r>
      <rPr>
        <sz val="11"/>
        <color rgb="FF000000"/>
        <rFont val="Arial"/>
        <family val="2"/>
      </rPr>
      <t xml:space="preserve">
22-24 Boulevard Royal
Luxembourg 
L-2449
Luxembourg
Tel: +352 2602 491
Fax: +352 2645 9628
Email: </t>
    </r>
    <r>
      <rPr>
        <sz val="11"/>
        <color rgb="FF0000FF"/>
        <rFont val="Arial"/>
        <family val="2"/>
      </rPr>
      <t>driveruk@circumferencefs.lu</t>
    </r>
  </si>
  <si>
    <t>Clearing Systems</t>
  </si>
  <si>
    <r>
      <rPr>
        <b/>
        <sz val="11"/>
        <color rgb="FF000000"/>
        <rFont val="Arial"/>
        <family val="2"/>
      </rPr>
      <t>Clearstream Banking S.A.</t>
    </r>
    <r>
      <rPr>
        <sz val="11"/>
        <color rgb="FF000000"/>
        <rFont val="Arial"/>
        <family val="2"/>
      </rPr>
      <t xml:space="preserve">
42 Avenue JF Kennedy
Luxembourg 
L-1885
Luxembourg
Email: </t>
    </r>
    <r>
      <rPr>
        <sz val="11"/>
        <color rgb="FF0000FF"/>
        <rFont val="Arial"/>
        <family val="2"/>
      </rPr>
      <t>web@clearstream.com</t>
    </r>
  </si>
  <si>
    <r>
      <rPr>
        <b/>
        <sz val="11"/>
        <color rgb="FF000000"/>
        <rFont val="Arial"/>
        <family val="2"/>
      </rPr>
      <t>EUROCLEAR BANK</t>
    </r>
    <r>
      <rPr>
        <sz val="11"/>
        <color rgb="FF000000"/>
        <rFont val="Arial"/>
        <family val="2"/>
      </rPr>
      <t xml:space="preserve">
Koning Albert II-laan 1
Sint-Joost-ten-Node
Brussels 
1210
Belgium
Tel: +32 (0)2 326 1211</t>
    </r>
  </si>
  <si>
    <t>Swap Counterparty</t>
  </si>
  <si>
    <r>
      <rPr>
        <b/>
        <sz val="11"/>
        <color rgb="FF000000"/>
        <rFont val="Arial"/>
        <family val="2"/>
      </rPr>
      <t>ING Bank N.V.</t>
    </r>
    <r>
      <rPr>
        <sz val="11"/>
        <color rgb="FF000000"/>
        <rFont val="Arial"/>
        <family val="2"/>
      </rPr>
      <t xml:space="preserve">
Bijlmerdreef 106
1102 CT Amsterdam 
Netherlands
Tel: +31 61196 4160</t>
    </r>
  </si>
  <si>
    <t>Rating agencies</t>
  </si>
  <si>
    <r>
      <rPr>
        <b/>
        <sz val="11"/>
        <color rgb="FF000000"/>
        <rFont val="Arial"/>
        <family val="2"/>
      </rPr>
      <t>Moody's Investors Service Limited</t>
    </r>
    <r>
      <rPr>
        <sz val="11"/>
        <color rgb="FF000000"/>
        <rFont val="Arial"/>
        <family val="2"/>
      </rPr>
      <t xml:space="preserve">
Canary Wharf
1 Canada Square
London 
E14 5FA
Email: </t>
    </r>
    <r>
      <rPr>
        <sz val="11"/>
        <color rgb="FF0000FF"/>
        <rFont val="Arial"/>
        <family val="2"/>
      </rPr>
      <t>monitor.abs@moodys.com</t>
    </r>
  </si>
  <si>
    <r>
      <rPr>
        <b/>
        <sz val="11"/>
        <color rgb="FF000000"/>
        <rFont val="Arial"/>
        <family val="2"/>
      </rPr>
      <t>Royal Bank of Canada</t>
    </r>
    <r>
      <rPr>
        <sz val="11"/>
        <color rgb="FF000000"/>
        <rFont val="Arial"/>
        <family val="2"/>
      </rPr>
      <t xml:space="preserve">
1 Place Ville Marie
Montreal
TORONTO 
H3C 3A9
Canada
Tel: +1 514 878 7000</t>
    </r>
  </si>
  <si>
    <r>
      <rPr>
        <b/>
        <sz val="11"/>
        <color rgb="FF000000"/>
        <rFont val="Arial"/>
        <family val="2"/>
      </rPr>
      <t>S&amp;P GLOBAL RATINGS UK LIMITED</t>
    </r>
    <r>
      <rPr>
        <sz val="11"/>
        <color rgb="FF000000"/>
        <rFont val="Arial"/>
        <family val="2"/>
      </rPr>
      <t xml:space="preserve">
20 Canada Square, 10th Floor
Canary Wharf
London 
E14 5LH
Email: </t>
    </r>
    <r>
      <rPr>
        <sz val="11"/>
        <color rgb="FF0000FF"/>
        <rFont val="Arial"/>
        <family val="2"/>
      </rPr>
      <t>abseuropeansurveillance@standardandpoors.com</t>
    </r>
  </si>
  <si>
    <r>
      <rPr>
        <b/>
        <sz val="11"/>
        <color rgb="FF000000"/>
        <rFont val="Arial"/>
        <family val="2"/>
      </rPr>
      <t>CREDIT AGRICOLE CORPORATE AND INVESTMENT BANK</t>
    </r>
    <r>
      <rPr>
        <sz val="11"/>
        <color rgb="FF000000"/>
        <rFont val="Arial"/>
        <family val="2"/>
      </rPr>
      <t xml:space="preserve">
12, Place des Etats-Unis
CS 70052, 92547, Montrouge Cedex
France 
92120
Tel: +33 1 41 89 87 58</t>
    </r>
  </si>
  <si>
    <r>
      <rPr>
        <b/>
        <sz val="11"/>
        <color rgb="FF000000"/>
        <rFont val="Arial"/>
        <family val="2"/>
      </rPr>
      <t>FITCH RATINGS LTD</t>
    </r>
    <r>
      <rPr>
        <sz val="11"/>
        <color rgb="FF000000"/>
        <rFont val="Arial"/>
        <family val="2"/>
      </rPr>
      <t xml:space="preserve">
30 North Colonnade
London 
E14 5GN</t>
    </r>
  </si>
  <si>
    <r>
      <rPr>
        <b/>
        <sz val="11"/>
        <color rgb="FF000000"/>
        <rFont val="Arial"/>
        <family val="2"/>
      </rPr>
      <t>Skandinaviska Enskilda Banken AB</t>
    </r>
    <r>
      <rPr>
        <sz val="11"/>
        <color rgb="FF000000"/>
        <rFont val="Arial"/>
        <family val="2"/>
      </rPr>
      <t xml:space="preserve">
Kungsträdgårdsgatan 8
Stockholm 
SE-106 40
Sweden
Tel: +49 69 9727 1172 </t>
    </r>
  </si>
  <si>
    <r>
      <rPr>
        <b/>
        <sz val="12"/>
        <color rgb="FF000000"/>
        <rFont val="Arial"/>
        <family val="2"/>
      </rPr>
      <t xml:space="preserve">Transaction Events I
</t>
    </r>
  </si>
  <si>
    <t>STS-Compliance</t>
  </si>
  <si>
    <t>The transaction has been structured to comply with the requirements for simple, transparent and standardised securitisations transactions as set out in Articles 20, 21 and 22 of the Securitisation Regulations and has been verified as such by Prime Collateral Securities (PCS) Limited. The transaction is listed on FCA's STS-Register.*</t>
  </si>
  <si>
    <r>
      <rPr>
        <sz val="9"/>
        <color rgb="FF000000"/>
        <rFont val="Arial"/>
        <family val="2"/>
      </rPr>
      <t>*</t>
    </r>
    <r>
      <rPr>
        <sz val="9"/>
        <color rgb="FF000000"/>
        <rFont val="Arial"/>
        <family val="2"/>
      </rPr>
      <t>https://www.fca.org.uk/markets/securitisation</t>
    </r>
  </si>
  <si>
    <t>Clean-Up Call Option</t>
  </si>
  <si>
    <t>Under the Receivables Purchase Agreement, VWFS will have the right at its option but not the obligation, to require the Issuer to exercise the Clean-Up Call Option and to repurchase the Purchased Receivables from the Issuer at any time when the Aggregate Discounted Receivables Balances of all outstanding VWFS Receivables as at the end of the most recent Monthly Period is less than 10 per cent. of the Maximum Discounted Receivables Balance, provided that all payment obligations under the Notes, and any obligations ranking pari passu with or senior to the Notes in the Order of Priority, will be met in full on the exercise of such option. VWFS shall give one month prior written notice of its intention to require the exercise of the Clean-Up Call Option. Such notice shall be published in accordance with Condition 12 of the Notes (the "Clean-Up Call Option Notice") and, in addition shall be published in the Monthly Investor Report.</t>
  </si>
  <si>
    <t>Clean-Up Call Option condition</t>
  </si>
  <si>
    <t>10% Maximum Discounted Receivables Balance</t>
  </si>
  <si>
    <t>Clean-Up Call Option condition fulfilled</t>
  </si>
  <si>
    <t>No</t>
  </si>
  <si>
    <t>Non-Conforming Receivable</t>
  </si>
  <si>
    <t>Number of contracts</t>
  </si>
  <si>
    <t>% of contracts</t>
  </si>
  <si>
    <t>% of Aggregate Discounted Receivables Balance</t>
  </si>
  <si>
    <t>Settlement Amount</t>
  </si>
  <si>
    <t>Previous Periods</t>
  </si>
  <si>
    <t xml:space="preserve">Receivables are repurchased by VWFS following the retransfer of a Non-Conforming Receivable pursuant to the terms of the Receivables Purchase Agreement. </t>
  </si>
  <si>
    <t>Covid-19 Purchased Receivable</t>
  </si>
  <si>
    <t>COVID-19 Settlement Amount</t>
  </si>
  <si>
    <t>Irregularity Affected Receivable</t>
  </si>
  <si>
    <t>Identified during Current Period</t>
  </si>
  <si>
    <t>Repurchased Current Period</t>
  </si>
  <si>
    <t>Repurchased Previous Periods</t>
  </si>
  <si>
    <t>Repurchase Total</t>
  </si>
  <si>
    <t>Irregularity Affected Receivables are repurchased by VWFS after they have been identified on the immediately following Payment Date pursuant to the terms of the Receivables Purchase Agreement.</t>
  </si>
  <si>
    <t>Redelivery Purchased Receivable</t>
  </si>
  <si>
    <t>Redelivery Repurchase Price</t>
  </si>
  <si>
    <t>Redelivery Purchased Receivables are repurchased by VWFS pursuant to the terms of the Redelivery Repurchase Agreement.</t>
  </si>
  <si>
    <t>Transaction Parties replacements</t>
  </si>
  <si>
    <t>Capacity of transaction party</t>
  </si>
  <si>
    <t>Date of replacement</t>
  </si>
  <si>
    <t>Reason for replacement</t>
  </si>
  <si>
    <t>Replaced party</t>
  </si>
  <si>
    <t>Replaced by</t>
  </si>
  <si>
    <t>Transaction Events II</t>
  </si>
  <si>
    <t>Accumulation Balance</t>
  </si>
  <si>
    <t>30/09/2023</t>
  </si>
  <si>
    <t>Amounts not invested for the purchase of Additional Receivables</t>
  </si>
  <si>
    <t>Percentage not invested for the purchase of Additional Receivables</t>
  </si>
  <si>
    <t>Dynamic Net Loss Ratio</t>
  </si>
  <si>
    <t>Ratio</t>
  </si>
  <si>
    <t>&gt;0.25%</t>
  </si>
  <si>
    <t>&gt;0.75%</t>
  </si>
  <si>
    <t>&gt;2.00%</t>
  </si>
  <si>
    <t>31/08/2023</t>
  </si>
  <si>
    <t>0.00335%</t>
  </si>
  <si>
    <t>N/A</t>
  </si>
  <si>
    <t>0.00654%</t>
  </si>
  <si>
    <t>12-Months Average Dynamic Net Loss Ratio</t>
  </si>
  <si>
    <t>0.60%</t>
  </si>
  <si>
    <t>1.20%</t>
  </si>
  <si>
    <t>0.00506%</t>
  </si>
  <si>
    <t>0.00454%</t>
  </si>
  <si>
    <t>Discounted Receivables Balance as of the previous monthly period</t>
  </si>
  <si>
    <t>Discounted Receivables Balance of all initial and additional receivables as of the end of the period</t>
  </si>
  <si>
    <t>Weighted Average Seasoning</t>
  </si>
  <si>
    <t>Late Delinquency Ratio</t>
  </si>
  <si>
    <t>0.08578%</t>
  </si>
  <si>
    <t>Revolving Period continues to apply</t>
  </si>
  <si>
    <t>Enforcement Event</t>
  </si>
  <si>
    <t>Credit Enhancement Increase Condition</t>
  </si>
  <si>
    <t>Not in Effect</t>
  </si>
  <si>
    <t>(a) the Dynamic Net Loss Ratio for three consecutive Payment Dates exceeds</t>
  </si>
  <si>
    <t>(i)  if the Weighted Average Seasoning is less than or equal to 12 months</t>
  </si>
  <si>
    <t>0.25%</t>
  </si>
  <si>
    <t>(ii)  if the Weighted Average Seasoning is between 12 months (exclusive) and 22 months (inclusive)</t>
  </si>
  <si>
    <t>0.75%</t>
  </si>
  <si>
    <t>(iii)  if the Weighted Average Seasoning is between 22 months (exclusive) and 34 months (inclusive)</t>
  </si>
  <si>
    <t>2.00%</t>
  </si>
  <si>
    <t>(iv) if the Weighted Average Seasoning is greater than 34 months</t>
  </si>
  <si>
    <t>(b) the 12-Months Average Dynamic Net Loss Ratio exceeds</t>
  </si>
  <si>
    <t>(i) during the Revolving Period</t>
  </si>
  <si>
    <t>(ii) after the end of the Revolving Period</t>
  </si>
  <si>
    <t>(c)  the Late Delinquency Ratio exceeds 1.30 per cent. on any Payment Date on or before 25 November 2023</t>
  </si>
  <si>
    <t>1.30%</t>
  </si>
  <si>
    <t>(d)  a Servicer Replacement Event occurs and is continuing</t>
  </si>
  <si>
    <t>(e)  an Insolvency Event occurs with respect to VWFS</t>
  </si>
  <si>
    <t>(f)  the Cash Collateral Account does not contain (A) the Specified General Cash Collateral Account Balance on three consecutive Payment Dates or (B) the Minimum Cash Collateral Account Balance at any Interest Determination Date.</t>
  </si>
  <si>
    <t>Early Amortisation Event</t>
  </si>
  <si>
    <t>(a) the occurrence of a Servicer Replacement Event;</t>
  </si>
  <si>
    <t>(b) the Accumulation Balance on two consecutive Payment Dates exceeds 15.00 per cent. of the Discounted Receivables Balance after application of the relevant Order of Priority on such Payment Date;</t>
  </si>
  <si>
    <t>(c) on any Payment Date falling after six consecutive Payment Dates following the Initial Issue Date, the Class A Actual Overcollateralisation Percentage is determined as being lower than 29.20 per cent</t>
  </si>
  <si>
    <t>(d) VWFS ceases to be an Affiliate of Volkswagen Financial Services AG or any successor thereto;</t>
  </si>
  <si>
    <t>(e) the Seller fails to perform its obligations under clause 9 (Repurchase) or clause 10 (Payment for Non-existent Receivables) of the Receivables Purchase Agreement or clause 3 (Repurchase) of the Redelivery Repurchase Agreement provided that, in the case of the Seller's failure to perform its obligations under clause 3 (Repurchase) of the Redelivery Repurchase Agreement, such failure subsists for two Payment Dates following the Payment Date on which such Redelivery Purchased Receivables were required to be repurchased</t>
  </si>
  <si>
    <t>(f) the Issuer fails to enter into a replacement Swap Agreement within 30 calendar days following the termination of a Swap Agreement or the respective Swap Counterparty fails to post collateral, in each case within the time period specified in the applicable Swap Agreement (each as provided for in clause 19 (Distribution Account; Cash Collateral Account; Counterparty Downgrade Collateral Account; Swap Provisions) of the Trust Agreement or to take any other measure which does not result in a downgrade of the Notes);</t>
  </si>
  <si>
    <t>(g) the Credit Enhancement Increase Condition is in effect; or</t>
  </si>
  <si>
    <t>(h) the occurrence of a Foreclosure Event.</t>
  </si>
  <si>
    <t>Transaction Events III</t>
  </si>
  <si>
    <t>S&amp;P GLOBAL RATINGS UK LIMITED</t>
  </si>
  <si>
    <t>MOODY'S INVESTORS SERVICE LIMITED</t>
  </si>
  <si>
    <t>FITCH RATINGS LTD</t>
  </si>
  <si>
    <t>HSBC Bank plc</t>
  </si>
  <si>
    <t>Long Term</t>
  </si>
  <si>
    <t>Short Term</t>
  </si>
  <si>
    <t>Outlook</t>
  </si>
  <si>
    <r>
      <rPr>
        <sz val="10"/>
        <color theme="1"/>
        <rFont val="Courier New"/>
        <family val="3"/>
      </rPr>
      <t xml:space="preserve">    </t>
    </r>
    <r>
      <rPr>
        <sz val="9"/>
        <color rgb="FF000000"/>
        <rFont val="Arial"/>
        <family val="2"/>
      </rPr>
      <t>Current rating*</t>
    </r>
  </si>
  <si>
    <t xml:space="preserve">A+        </t>
  </si>
  <si>
    <t xml:space="preserve">A-1       </t>
  </si>
  <si>
    <t>Stable</t>
  </si>
  <si>
    <t xml:space="preserve">A1        </t>
  </si>
  <si>
    <t xml:space="preserve">P-1       </t>
  </si>
  <si>
    <t xml:space="preserve">AA-       </t>
  </si>
  <si>
    <t xml:space="preserve">F1+       </t>
  </si>
  <si>
    <r>
      <rPr>
        <sz val="10"/>
        <color theme="1"/>
        <rFont val="Courier New"/>
        <family val="3"/>
      </rPr>
      <t xml:space="preserve">    </t>
    </r>
    <r>
      <rPr>
        <sz val="9"/>
        <color rgb="FF000000"/>
        <rFont val="Arial"/>
        <family val="2"/>
      </rPr>
      <t>Minimum required rating</t>
    </r>
  </si>
  <si>
    <t xml:space="preserve">A         </t>
  </si>
  <si>
    <t>-</t>
  </si>
  <si>
    <t xml:space="preserve">A2        </t>
  </si>
  <si>
    <t xml:space="preserve">F1        </t>
  </si>
  <si>
    <t>(if no short term rating available, the higher long term rating is applicable)</t>
  </si>
  <si>
    <t>"Account Bank Required Rating" means ratings, solicited or unsolicited, of: 
    (a) a short-term rating of at least "A-1" and a long-term rating of at least "A" from S&amp;P, or, if such entity is not subject to a short-term rating from S&amp;P, long-term ratings of at least "A+" from S&amp;P;
    (b) a short-term rating of at least "P-1" and long-term rating of at least "A2" from Moody's, or, if such entity is only subject to a short-term rating from Moody's or a long-term rating from Moody's, a short-term rating of at least "P-1" or long-term rating of at least '"A2"' from Moody's; and
    (c) from Fitch (i) an issuer default or deposit long-term rating of at least "A" or (ii) an issuer default or deposit short-term rating of at least "F1".</t>
  </si>
  <si>
    <t>Required rating:</t>
  </si>
  <si>
    <t>Fulfilled</t>
  </si>
  <si>
    <t>Royal Bank of Canada</t>
  </si>
  <si>
    <t xml:space="preserve">A-1+      </t>
  </si>
  <si>
    <t xml:space="preserve">Aa1       </t>
  </si>
  <si>
    <t xml:space="preserve">AA        </t>
  </si>
  <si>
    <r>
      <rPr>
        <sz val="10"/>
        <color theme="1"/>
        <rFont val="Courier New"/>
        <family val="3"/>
      </rPr>
      <t xml:space="preserve">    </t>
    </r>
    <r>
      <rPr>
        <sz val="9"/>
        <color rgb="FF000000"/>
        <rFont val="Arial"/>
        <family val="2"/>
      </rPr>
      <t>Minimum collateralised rating required</t>
    </r>
  </si>
  <si>
    <t xml:space="preserve">Baa3      </t>
  </si>
  <si>
    <t xml:space="preserve">BBB-      </t>
  </si>
  <si>
    <t xml:space="preserve">F3        </t>
  </si>
  <si>
    <t>"Eligible Swap Counterparty" means, subject to section 2.4 of the Master Definitions Schedule, any entity:  
    (a) having (i) a rating of not less than the counterparty ratings for the S&amp;P Collateral Framework Option then in effect pursuant to the Swap Agreement; or (ii) having the Minimum S&amp;P Collateralised Counterparty Rating and posts collateral in the amount and manner set forth in the Swap Agreements or (iii) obtaining a guarantee from a party having the minimum required counterparty ratings for the S&amp;P Collateral Framework Option then in effect; 
    (b) having a long-term counterparty risk assessment of, or if it does not have such counterparty risk assessment, having long-term, unsecured and unsubordinated debt or counterparty obligations rated, (i) "A3" or above by Moody's or (ii) "Baa3" or above by Moody's and which either posts collateral in the amount and manner set forth in the Swap Agreements or obtains a guarantee from a person having the ratings set forth in (i) above; and
    (c) having (i) an issuer default rating or derivative counterparty rating from Fitch of at least "A" or a short-term rating from Fitch of at least "F1" or (ii) an issuer default rating or derivative counterparty rating from Fitch of at least "BBB-" or a short-term rating from Fitch of at least "F3" and which either posts collateral in the amount and manner set forth in the Swap Agreements or obtains a guarantee from a person having the ratings set forth in (i) above.</t>
  </si>
  <si>
    <t>ING Bank N.V.</t>
  </si>
  <si>
    <t xml:space="preserve">A-        </t>
  </si>
  <si>
    <t>CREDIT AGRICOLE CORPORATE AND INVESTMENT BANK</t>
  </si>
  <si>
    <t xml:space="preserve">Aa2       </t>
  </si>
  <si>
    <t>Skandinaviska Enskilda Banken AB</t>
  </si>
  <si>
    <t xml:space="preserve">Aa3       </t>
  </si>
  <si>
    <t xml:space="preserve">BBB+      </t>
  </si>
  <si>
    <t xml:space="preserve">Servicer (Collateral Increase Event)
</t>
  </si>
  <si>
    <t>VWFS (UK) Ltd (100% owned by VWFS AG)</t>
  </si>
  <si>
    <r>
      <rPr>
        <sz val="10"/>
        <color theme="1"/>
        <rFont val="Courier New"/>
        <family val="3"/>
      </rPr>
      <t xml:space="preserve">    </t>
    </r>
    <r>
      <rPr>
        <sz val="9"/>
        <color rgb="FF000000"/>
        <rFont val="Arial"/>
        <family val="2"/>
      </rPr>
      <t>Current rating**</t>
    </r>
  </si>
  <si>
    <t xml:space="preserve">A-2       </t>
  </si>
  <si>
    <t xml:space="preserve">A3        </t>
  </si>
  <si>
    <t xml:space="preserve">P-2       </t>
  </si>
  <si>
    <t>***</t>
  </si>
  <si>
    <t xml:space="preserve">BBB       </t>
  </si>
  <si>
    <t xml:space="preserve">Baa1      </t>
  </si>
  <si>
    <t>If the VWFSUK required rating falls below the above mentioned minimum rating (Level I) VWFSUK, as the servicer, shall determine and provide the monthly collateral part 1 / part 2 as an additional security.</t>
  </si>
  <si>
    <t xml:space="preserve"> *Ratings last updated 10/2023</t>
  </si>
  <si>
    <t>**Rating of Volkswagen Financial Services AG</t>
  </si>
  <si>
    <t>***Confidential rating monitored internally</t>
  </si>
  <si>
    <t>Information regarding the notes I</t>
  </si>
  <si>
    <t>Rating at Further Issue Date</t>
  </si>
  <si>
    <t>Class A Notes</t>
  </si>
  <si>
    <t>Series A 2013-2</t>
  </si>
  <si>
    <t>Series A 2013-4</t>
  </si>
  <si>
    <t>Series A 2013-5</t>
  </si>
  <si>
    <t>Series A 2013-8</t>
  </si>
  <si>
    <t>Series A 2014-1</t>
  </si>
  <si>
    <t>Series A 2014-2</t>
  </si>
  <si>
    <t>Series A 2014-3</t>
  </si>
  <si>
    <t>Series A 2015-1</t>
  </si>
  <si>
    <t>Series A 2016-2</t>
  </si>
  <si>
    <t>Series A 2018-1</t>
  </si>
  <si>
    <t>Series A 2018-2</t>
  </si>
  <si>
    <t>Series A 2018-3</t>
  </si>
  <si>
    <t>Series A 2019-1</t>
  </si>
  <si>
    <t>Series A 2019-2</t>
  </si>
  <si>
    <t>Series A 2020-1</t>
  </si>
  <si>
    <t>Series A 2020-2</t>
  </si>
  <si>
    <t>Series A 2020-3</t>
  </si>
  <si>
    <t>Class B Notes</t>
  </si>
  <si>
    <t>Series B 2013-3</t>
  </si>
  <si>
    <t>Series B 2018-1</t>
  </si>
  <si>
    <t>Series B 2018-2</t>
  </si>
  <si>
    <t>Series B 2018-3</t>
  </si>
  <si>
    <t>Series B 2019-1</t>
  </si>
  <si>
    <t>Series B 2020-1</t>
  </si>
  <si>
    <t>Series B 2020-2</t>
  </si>
  <si>
    <t>Series B 2021-1</t>
  </si>
  <si>
    <t>Series B 2021-2</t>
  </si>
  <si>
    <t>Moody's</t>
  </si>
  <si>
    <t>Aaa(sf)</t>
  </si>
  <si>
    <t>A1(sf)</t>
  </si>
  <si>
    <t>Standard &amp; Poors</t>
  </si>
  <si>
    <t>AAA (sf)</t>
  </si>
  <si>
    <t>A+ (sf)</t>
  </si>
  <si>
    <t>Fitch</t>
  </si>
  <si>
    <t>AAAsf</t>
  </si>
  <si>
    <t>A+sf</t>
  </si>
  <si>
    <t>Current Rating</t>
  </si>
  <si>
    <t>Information on Notes</t>
  </si>
  <si>
    <t>Nov-30</t>
  </si>
  <si>
    <t>ISIN</t>
  </si>
  <si>
    <t>XS0994380532</t>
  </si>
  <si>
    <t>XS0994381183</t>
  </si>
  <si>
    <t>XS0994381423</t>
  </si>
  <si>
    <t>XS0994382405</t>
  </si>
  <si>
    <t>XS1135184999</t>
  </si>
  <si>
    <t>XS1135185020</t>
  </si>
  <si>
    <t>XS1135185376</t>
  </si>
  <si>
    <t>XS1322871044</t>
  </si>
  <si>
    <t>XS1434683998</t>
  </si>
  <si>
    <t>XS1770938584</t>
  </si>
  <si>
    <t>XS1821972624</t>
  </si>
  <si>
    <t>XS1821973432</t>
  </si>
  <si>
    <t>XS1997128456</t>
  </si>
  <si>
    <t>XS1997128886</t>
  </si>
  <si>
    <t>XS2247620979</t>
  </si>
  <si>
    <t>XS2247620383</t>
  </si>
  <si>
    <t>XS2338348316</t>
  </si>
  <si>
    <t>XS0994383981</t>
  </si>
  <si>
    <t>XS1770938667</t>
  </si>
  <si>
    <t>XS1821972970</t>
  </si>
  <si>
    <t>XS1821973515</t>
  </si>
  <si>
    <t>XS2066723748</t>
  </si>
  <si>
    <t>XS2247620623</t>
  </si>
  <si>
    <t>XS2247619963</t>
  </si>
  <si>
    <t>XS2401761908</t>
  </si>
  <si>
    <t>XS2401762112</t>
  </si>
  <si>
    <t>Common code</t>
  </si>
  <si>
    <t>99438053</t>
  </si>
  <si>
    <t>99438118</t>
  </si>
  <si>
    <t>99438142</t>
  </si>
  <si>
    <t>99438240</t>
  </si>
  <si>
    <t>113518499</t>
  </si>
  <si>
    <t>113518502</t>
  </si>
  <si>
    <t>113518537</t>
  </si>
  <si>
    <t>132287104</t>
  </si>
  <si>
    <t>143468399</t>
  </si>
  <si>
    <t>177093858</t>
  </si>
  <si>
    <t>182197262</t>
  </si>
  <si>
    <t>182197343</t>
  </si>
  <si>
    <t>199712845</t>
  </si>
  <si>
    <t>199712888</t>
  </si>
  <si>
    <t>224762097</t>
  </si>
  <si>
    <t>224762038</t>
  </si>
  <si>
    <t>233834831</t>
  </si>
  <si>
    <t>99438398</t>
  </si>
  <si>
    <t>177093866</t>
  </si>
  <si>
    <t>182197297</t>
  </si>
  <si>
    <t>182197351</t>
  </si>
  <si>
    <t>206672374</t>
  </si>
  <si>
    <t>224762062</t>
  </si>
  <si>
    <t>224761996</t>
  </si>
  <si>
    <t>240176190</t>
  </si>
  <si>
    <t>240176211</t>
  </si>
  <si>
    <t xml:space="preserve">Nominal Amount </t>
  </si>
  <si>
    <t>Information on Interest</t>
  </si>
  <si>
    <t>Fixed/Floating</t>
  </si>
  <si>
    <t>floating</t>
  </si>
  <si>
    <t>Day count convention</t>
  </si>
  <si>
    <t>Actual/365</t>
  </si>
  <si>
    <t>Spread / Margin</t>
  </si>
  <si>
    <t>Index rate (Compounded Daily SONIA)</t>
  </si>
  <si>
    <t>Current Coupon</t>
  </si>
  <si>
    <t>Information regarding the notes II</t>
  </si>
  <si>
    <t>Interest Period</t>
  </si>
  <si>
    <t>25/10/2023 until 27/11/2023</t>
  </si>
  <si>
    <t>Index rate</t>
  </si>
  <si>
    <t>Compounded Daily SONIA</t>
  </si>
  <si>
    <t>Base interest rate</t>
  </si>
  <si>
    <t>Interest Payments</t>
  </si>
  <si>
    <t>Interest amount of the Monthly Period</t>
  </si>
  <si>
    <t>Interest paid</t>
  </si>
  <si>
    <t>Swap Payments / (Receipts)</t>
  </si>
  <si>
    <t>Swap Payments / (Receipts) for the Monthly Period</t>
  </si>
  <si>
    <t>Unpaid Interest</t>
  </si>
  <si>
    <t>Unpaid Interest of the Monthly Period</t>
  </si>
  <si>
    <t>Cumulative unpaid Interest</t>
  </si>
  <si>
    <t>Notes Balance</t>
  </si>
  <si>
    <t>Maximum Issuance Amount</t>
  </si>
  <si>
    <t>Notes balance as of the November 2022 Further Issue Date</t>
  </si>
  <si>
    <t>Notes balance as of the beginning of the Monthly Period</t>
  </si>
  <si>
    <t>Additional issue amount</t>
  </si>
  <si>
    <t>Term take out / redemption</t>
  </si>
  <si>
    <t>Notes Balance as of the end of the Monthly Period</t>
  </si>
  <si>
    <t>Payments to Investors per Series</t>
  </si>
  <si>
    <t>Interest per Series</t>
  </si>
  <si>
    <t>Principal repayment per Series</t>
  </si>
  <si>
    <t>Notes</t>
  </si>
  <si>
    <t>Number of Notes as of the beginning of the Monthly Period</t>
  </si>
  <si>
    <t>Increase of outstanding notes</t>
  </si>
  <si>
    <t>Number of Notes as of the end of the Monthly Period</t>
  </si>
  <si>
    <t>Face value per note</t>
  </si>
  <si>
    <t>Balance per note</t>
  </si>
  <si>
    <t>Notes Factor</t>
  </si>
  <si>
    <t>Overcollateralisation Amount</t>
  </si>
  <si>
    <t>Total Class A Notes</t>
  </si>
  <si>
    <t>Total Class B Notes</t>
  </si>
  <si>
    <t xml:space="preserve">  Initial Overcollateralisation Amount</t>
  </si>
  <si>
    <t xml:space="preserve">  Initial Overcollateralisation Percentage</t>
  </si>
  <si>
    <t xml:space="preserve">  Current Overcollateralisation Amount</t>
  </si>
  <si>
    <t xml:space="preserve">  Current Overcollateralisation Percentage</t>
  </si>
  <si>
    <t xml:space="preserve">  Targeted Overcollateralisation Percentage (revolving / amortising period)</t>
  </si>
  <si>
    <t>30.4% / 33.4%</t>
  </si>
  <si>
    <t>20.8% / 23.8%</t>
  </si>
  <si>
    <t>Subordinated Loan</t>
  </si>
  <si>
    <t>Subordinated Loan  Balance</t>
  </si>
  <si>
    <t>Subordinated Loan Accrued Interest balance</t>
  </si>
  <si>
    <t>Subordinated Loan Accrued Interest compensation balance</t>
  </si>
  <si>
    <t>Subordinated Loan Capital + Accrued Interest + Compensation</t>
  </si>
  <si>
    <t>Balance as of the November 2022 Further Issue Date</t>
  </si>
  <si>
    <t xml:space="preserve"> Balance as of the beginning of the Monthly Period</t>
  </si>
  <si>
    <t xml:space="preserve">  Accrued Interest at end of Monthly Period</t>
  </si>
  <si>
    <t xml:space="preserve">  Interest paid in the Monthly Period</t>
  </si>
  <si>
    <t xml:space="preserve">  Redemption</t>
  </si>
  <si>
    <t xml:space="preserve">  Increase due to tap up</t>
  </si>
  <si>
    <t>Balance as of the end of the Monthly Period</t>
  </si>
  <si>
    <t>Credit Enhancement at Additional Cut-Off Date falling in October 2022</t>
  </si>
  <si>
    <t>Credit Enhancement Value</t>
  </si>
  <si>
    <r>
      <rPr>
        <sz val="9"/>
        <color rgb="FF000000"/>
        <rFont val="Arial"/>
        <family val="2"/>
      </rPr>
      <t xml:space="preserve">  </t>
    </r>
    <r>
      <rPr>
        <sz val="9"/>
        <color rgb="FF000000"/>
        <rFont val="Arial"/>
        <family val="2"/>
      </rPr>
      <t>Class B Notes</t>
    </r>
  </si>
  <si>
    <t xml:space="preserve">  Subordinated Loan</t>
  </si>
  <si>
    <t xml:space="preserve">  Overcollateralisation Amount</t>
  </si>
  <si>
    <t xml:space="preserve">  Cash Collateral Account</t>
  </si>
  <si>
    <t>Credit Enhancement as of the Monthly Period</t>
  </si>
  <si>
    <t>Subordinated Loan Balance</t>
  </si>
  <si>
    <t>Opening Overcollateralisation Amount for the Monthly Period</t>
  </si>
  <si>
    <t> Increase in Overcollateralisation Amount from Additional Receivables in the Monthly Period </t>
  </si>
  <si>
    <t>The excess of the Class A Available Redemption Collections less Subloan Accrued Interest Repaid from the Waterfall relating to the Monthly Period, over the reduction in the Aggregate Discounted Receivables Balance during the Monthly Period plus utilisation of Overcollateralisation Amount in the Monthly Period</t>
  </si>
  <si>
    <t>Subloan Accrued Interest Repaid from the Waterfall relating to prior periods</t>
  </si>
  <si>
    <t>Increase in Overcollateralisation Amount due to Early Termination</t>
  </si>
  <si>
    <t>VWFS Final Success Fee</t>
  </si>
  <si>
    <t>Closing Overcollateralisation Amount</t>
  </si>
  <si>
    <t>Total Credit Enhancement for Class A Notes</t>
  </si>
  <si>
    <t>Total Credit Enhancement for Class B Notes</t>
  </si>
  <si>
    <t>Aggregate Discounted Receivables Balance at end of the Monthly Period</t>
  </si>
  <si>
    <t>Aggregate Discounted Receivables Balance Increase Amount</t>
  </si>
  <si>
    <t>Increase Amount</t>
  </si>
  <si>
    <t>Class A Aggregate Discounted Receivables Balance Increase Amount</t>
  </si>
  <si>
    <t>Class B Aggregate Discounted Receivables Balance Increase Amount</t>
  </si>
  <si>
    <t>Cash Collateral Account</t>
  </si>
  <si>
    <t>Cash Collateral Account (CCA)</t>
  </si>
  <si>
    <t>in GBP</t>
  </si>
  <si>
    <t>Cash Collateral Account at Additional Cut-Off Date falling in October 2022</t>
  </si>
  <si>
    <t>Thereof General Cash Reserve</t>
  </si>
  <si>
    <t>Thereof Interest Compensation Ledger</t>
  </si>
  <si>
    <t>Thereof Retained Profit Ledger</t>
  </si>
  <si>
    <t>Targeted balance</t>
  </si>
  <si>
    <t>Balance as of the beginning of the period</t>
  </si>
  <si>
    <t>Payments</t>
  </si>
  <si>
    <t>General payment from Cash Collateral Account</t>
  </si>
  <si>
    <t>General payment to Cash Collateral Account</t>
  </si>
  <si>
    <t>Interest payment to Cash Collateral Account</t>
  </si>
  <si>
    <t>Payment from Interest Compensation Ledger due to Early Termination</t>
  </si>
  <si>
    <t>Payment to Interest Compensation Ledger</t>
  </si>
  <si>
    <t>Payment from Cash Collateral Account due to tap-up / TTO / Early Termination</t>
  </si>
  <si>
    <t>Payment to Cash Collateral Account due to tap-up / TTO / Early Termination</t>
  </si>
  <si>
    <t>Payment from Retained Profit Ledger</t>
  </si>
  <si>
    <t>Payment to Retained Profit Ledger</t>
  </si>
  <si>
    <t>General cash reserve in percent of total current note balance</t>
  </si>
  <si>
    <t>Minimum Specified General Cash Collateral Account Balance as a percentage of Nominal Amount of Notes</t>
  </si>
  <si>
    <t>Accrued Interest</t>
  </si>
  <si>
    <t>Swap fixing / Order of Priority</t>
  </si>
  <si>
    <t>Amortising interest rate swap </t>
  </si>
  <si>
    <t>Class A</t>
  </si>
  <si>
    <t>Class B</t>
  </si>
  <si>
    <t>Underlying principal for reporting period</t>
  </si>
  <si>
    <t>Paying leg</t>
  </si>
  <si>
    <t>Fixed interest rate</t>
  </si>
  <si>
    <t>Receiving leg</t>
  </si>
  <si>
    <t>Floating interest rate</t>
  </si>
  <si>
    <t>Net swap payments / (receipts)</t>
  </si>
  <si>
    <t>Available Distribution Amount Calculation</t>
  </si>
  <si>
    <t>Payment to Order of Priority Position</t>
  </si>
  <si>
    <t>Remaining amount</t>
  </si>
  <si>
    <t>(a) interest accrued on the Accumulation Account and the Distribution Account</t>
  </si>
  <si>
    <t>(b) amounts received as Collections received or collected by the Servicer, inclusive, for avoidance of doubt, the Monthly Collateral Part 1 and Monthly Collateral Part 2 (after any relevant netting)</t>
  </si>
  <si>
    <t>(c) payments from the Cash Collateral Account as provided for in clause 19.3 and clause 19.13 of the Trust Agreement</t>
  </si>
  <si>
    <t>(d) (i) Net Swap Receipts under the Swap Agreements, (ii) where a Swap Agreement has been terminated and any Swap Termination Payments due by the Issuer to the departing Swap Counterparty have been paid (after returning any Excess Swap Collateral to the Swap Counterparty) and no replacement Swap Counterparty has been found, an amount equal to the lesser of (A) the balance standing to the credit of the Counterparty Downgrade Collateral Account and (B) the Net Swap Receipts that would have been due from the relevant Swap Counterparty on such date assuming that there had been no termination of such Swap Agreement</t>
  </si>
  <si>
    <t>(e) the Buffer Release Amount to be paid to VWFS, provided that no Credit Enhancement Increase Condition is in effect</t>
  </si>
  <si>
    <t>(f) the amounts standing to the credit of the Accumulation Account after the preceding Payment Date</t>
  </si>
  <si>
    <t>(g) any amounts provided for or converted into another currency which are not used and reconverted (if applicable) in accordance with clause 20.5 (Order of Priority) of the Trust Agreement</t>
  </si>
  <si>
    <t>(h) the Interest Compensation Order of Priority Amount</t>
  </si>
  <si>
    <t>(i) the Interest Compensation Amount</t>
  </si>
  <si>
    <t>(j) having calculated the amounts from (a) to (i) above, any positive differential on such Payment Date between the Interest Compensation Amount and the Interest Compensation Order of Priority Amount to be characterised as Buffer Top-Up Amount</t>
  </si>
  <si>
    <t>Order of Priority</t>
  </si>
  <si>
    <t>Available Distribution Amount</t>
  </si>
  <si>
    <t>(a) amounts due and payable in respect of taxes (if any) by the Issuer</t>
  </si>
  <si>
    <t>(b) amounts (excluding any payments under the Trustee Claim) due and payable by the Issuer</t>
  </si>
  <si>
    <t>(c) to the Servicer, the Servicer Fee</t>
  </si>
  <si>
    <t>(d) of equal rank amounts due and payable and allocated to the Issuer: (i) to the directors of the Issuer; (ii) to the Corporate Services Provider under the Corporate Services Agreement; (iii) to each Agent under the Agency Agreement; (iv) to the Account Bank and Cash Administrator under the Account Agreement; (v) to the Rating Agencies the fees for the monitoring of the Issue; (vi) to the Managers under the Note Purchase Agreement; (vii) to the Custodian under the Custody Agreement; (viii) to the Data Protection Trustee under the Data Protection Trust Agreement; (ix) to the Issuer in respect of other administration costs and expenses of the Issuer, including, without limitation, any costs relating to the listing of the Notes, any auditors fees, any tax filing fees and any annual return or exempt company status fees; and (x) to the Issuer the Retained Profit Amount to be credited to the Retained Profit Ledger;</t>
  </si>
  <si>
    <t>(e) amounts due and payable by the Issuer to the Swap Counterparties in respect of any Net Swap Payments or any Swap Termination Payments under a Swap Agreement</t>
  </si>
  <si>
    <t>(f) amounts due and payable in respect of (a) interest accrued on the Class A Notes during the immediately preceding Interest Period plus (b) Interest Shortfalls (if any) pari passu and rateably as to each other on all Class A Notes</t>
  </si>
  <si>
    <t>(g) amounts due and payable in respect of (a) interest accrued on the Class B Notes during the immediately preceding Interest Period plus (b) Interest Shortfalls (if any) pari passu and rateably as to each other on all Class B Notes</t>
  </si>
  <si>
    <t>(h) to the Cash Collateral Account, until the General Cash Collateral Amount is equal to the Specified General Cash Collateral Account Balance</t>
  </si>
  <si>
    <t>(i) (a) the Class A Amortisation Amount to each Amortising Series of Class A Notes and (b) an amount no less than zero equal to the Class A Accumulation Amount</t>
  </si>
  <si>
    <t>(j) (a) the Class B Amortisation Amount to each Amortising Series of Class B Notes and (b) an amount no less than zero equal to the Class B Accumulation Amount</t>
  </si>
  <si>
    <t>(k) payment, pro rata and pari passu, of amounts due and payable to a Swap Counterparty under any Swap Agreement other than payments made under item fifth above</t>
  </si>
  <si>
    <t>(l) amounts due and payable in respect of (a) interest accrued during the immediately preceding Interest Period plus (b) Interest Shortfalls (if any), in each case, on the Subordinated Loan</t>
  </si>
  <si>
    <t>(m) to the Subordinated Lender, to repay the outstanding principal amount of the Subordinated Loan</t>
  </si>
  <si>
    <t>(n) to VWFS by way of a final success fee</t>
  </si>
  <si>
    <t>Distribution of Cash Collateral Account Surplus</t>
  </si>
  <si>
    <t>(a) to the Subordinated Lender, amounts payable in respect of accrued and unpaid interest on the Subordinated Loan</t>
  </si>
  <si>
    <t>(b) to the Subordinated Lender an amount necessary to reduce the outstanding principal amount of the Subordinated Loan</t>
  </si>
  <si>
    <t>(c) to pay all remaining excess to VWFS by way of a final success fee</t>
  </si>
  <si>
    <t>Retention of net economic interest</t>
  </si>
  <si>
    <t>Retention amount at Additional Cut-Off Date falling in October 2022</t>
  </si>
  <si>
    <t>Type of asset</t>
  </si>
  <si>
    <t>Nominal Amount</t>
  </si>
  <si>
    <t>Percentage of Total Nominal Amount</t>
  </si>
  <si>
    <t xml:space="preserve">  Portfolio sold to SPV</t>
  </si>
  <si>
    <t>417,283</t>
  </si>
  <si>
    <t xml:space="preserve">  Retention of VWFS</t>
  </si>
  <si>
    <t>21,807</t>
  </si>
  <si>
    <t>439,090</t>
  </si>
  <si>
    <t>Retention amounts</t>
  </si>
  <si>
    <t>Percentage of Securitized Nominal Amount</t>
  </si>
  <si>
    <t xml:space="preserve">  Minimum retention</t>
  </si>
  <si>
    <t xml:space="preserve">  Actual retention</t>
  </si>
  <si>
    <t xml:space="preserve"> Retention amount at the end of Monthly Period</t>
  </si>
  <si>
    <t>408,013</t>
  </si>
  <si>
    <t>21,983</t>
  </si>
  <si>
    <t>429,996</t>
  </si>
  <si>
    <t>In its capacity as originator and original lender, Volkswagen Financial Services UK Ltd complies with the retention requirements of a material net economic interest in accordance with Article 6 (3) (c) EU Securitisation Regulation and Article 6 (3) (c) of UK Securitisation Regulation and in each case the corresponding delegated regulation 625/2014.</t>
  </si>
  <si>
    <t>By adhering to option c) of the directive, Volkswagen Financial Services UK Limited will keep the exposures designated for retention on its balance sheet on an ongoing basis.</t>
  </si>
  <si>
    <t>The latest end of month level of retention will be published on a monthly basis within the investor report.</t>
  </si>
  <si>
    <t>At 20% CPR (with clean up call option)</t>
  </si>
  <si>
    <t>Actual note balance</t>
  </si>
  <si>
    <t>Forecasted note balance</t>
  </si>
  <si>
    <t>11/2022</t>
  </si>
  <si>
    <t>12/2022</t>
  </si>
  <si>
    <t>01/2023</t>
  </si>
  <si>
    <t>02/2023</t>
  </si>
  <si>
    <t>03/2023</t>
  </si>
  <si>
    <t>04/2023</t>
  </si>
  <si>
    <t>05/2023</t>
  </si>
  <si>
    <t>06/2023</t>
  </si>
  <si>
    <t>07/2023</t>
  </si>
  <si>
    <t>08/2023</t>
  </si>
  <si>
    <t>09/2023</t>
  </si>
  <si>
    <t>10/2023</t>
  </si>
  <si>
    <t>11/2023</t>
  </si>
  <si>
    <t>12/2023</t>
  </si>
  <si>
    <t>01/2024</t>
  </si>
  <si>
    <t>02/2024</t>
  </si>
  <si>
    <t>03/2024</t>
  </si>
  <si>
    <t>04/2024</t>
  </si>
  <si>
    <t>05/2024</t>
  </si>
  <si>
    <t>06/2024</t>
  </si>
  <si>
    <t>07/2024</t>
  </si>
  <si>
    <t>08/2024</t>
  </si>
  <si>
    <t>09/2024</t>
  </si>
  <si>
    <t>10/2024</t>
  </si>
  <si>
    <t>11/2024</t>
  </si>
  <si>
    <t>12/2024</t>
  </si>
  <si>
    <t>01/2025</t>
  </si>
  <si>
    <t>02/2025</t>
  </si>
  <si>
    <t>03/2025</t>
  </si>
  <si>
    <t>04/2025</t>
  </si>
  <si>
    <t>05/2025</t>
  </si>
  <si>
    <t>06/2025</t>
  </si>
  <si>
    <t>07/2025</t>
  </si>
  <si>
    <t>08/2025</t>
  </si>
  <si>
    <t>09/2025</t>
  </si>
  <si>
    <t>10/2025</t>
  </si>
  <si>
    <t>11/2025</t>
  </si>
  <si>
    <t>12/2025</t>
  </si>
  <si>
    <t>01/2026</t>
  </si>
  <si>
    <t>02/2026</t>
  </si>
  <si>
    <t>03/2026</t>
  </si>
  <si>
    <t>04/2026</t>
  </si>
  <si>
    <t>05/2026</t>
  </si>
  <si>
    <t>06/2026</t>
  </si>
  <si>
    <t>07/2026</t>
  </si>
  <si>
    <t>08/2026</t>
  </si>
  <si>
    <t>09/2026</t>
  </si>
  <si>
    <t>10/2026</t>
  </si>
  <si>
    <t>11/2026</t>
  </si>
  <si>
    <t>Reporting Period</t>
  </si>
  <si>
    <t>Scheduled Principal</t>
  </si>
  <si>
    <t>Scheduled Interest</t>
  </si>
  <si>
    <t>Receivable</t>
  </si>
  <si>
    <t>Aggregate Discounted Receivables Balance reduction</t>
  </si>
  <si>
    <t>11.2023</t>
  </si>
  <si>
    <t>12.2023</t>
  </si>
  <si>
    <t>01.2024</t>
  </si>
  <si>
    <t>02.2024</t>
  </si>
  <si>
    <t>03.2024</t>
  </si>
  <si>
    <t>04.2024</t>
  </si>
  <si>
    <t>05.2024</t>
  </si>
  <si>
    <t>06.2024</t>
  </si>
  <si>
    <t>07.2024</t>
  </si>
  <si>
    <t>08.2024</t>
  </si>
  <si>
    <t>09.2024</t>
  </si>
  <si>
    <t>10.2024</t>
  </si>
  <si>
    <t>11.2024</t>
  </si>
  <si>
    <t>12.2024</t>
  </si>
  <si>
    <t>01.2025</t>
  </si>
  <si>
    <t>02.2025</t>
  </si>
  <si>
    <t>03.2025</t>
  </si>
  <si>
    <t>04.2025</t>
  </si>
  <si>
    <t>05.2025</t>
  </si>
  <si>
    <t>06.2025</t>
  </si>
  <si>
    <t>07.2025</t>
  </si>
  <si>
    <t>08.2025</t>
  </si>
  <si>
    <t>09.2025</t>
  </si>
  <si>
    <t>10.2025</t>
  </si>
  <si>
    <t>11.2025</t>
  </si>
  <si>
    <t>12.2025</t>
  </si>
  <si>
    <t>01.2026</t>
  </si>
  <si>
    <t>02.2026</t>
  </si>
  <si>
    <t>03.2026</t>
  </si>
  <si>
    <t>04.2026</t>
  </si>
  <si>
    <t>05.2026</t>
  </si>
  <si>
    <t>06.2026</t>
  </si>
  <si>
    <t>07.2026</t>
  </si>
  <si>
    <t>08.2026</t>
  </si>
  <si>
    <t>09.2026</t>
  </si>
  <si>
    <t>10.2026</t>
  </si>
  <si>
    <t>11.2026</t>
  </si>
  <si>
    <t>12.2026</t>
  </si>
  <si>
    <t>01.2027</t>
  </si>
  <si>
    <t>02.2027</t>
  </si>
  <si>
    <t>03.2027</t>
  </si>
  <si>
    <t>04.2027</t>
  </si>
  <si>
    <t>05.2027</t>
  </si>
  <si>
    <t>06.2027</t>
  </si>
  <si>
    <t>07.2027</t>
  </si>
  <si>
    <t>08.2027</t>
  </si>
  <si>
    <t>09.2027</t>
  </si>
  <si>
    <t>10.2027</t>
  </si>
  <si>
    <t>11.2027</t>
  </si>
  <si>
    <t>12.2027</t>
  </si>
  <si>
    <t>01.2028</t>
  </si>
  <si>
    <t>02.2028</t>
  </si>
  <si>
    <t>03.2028</t>
  </si>
  <si>
    <t>04.2028</t>
  </si>
  <si>
    <t>05.2028</t>
  </si>
  <si>
    <t>06.2028</t>
  </si>
  <si>
    <t>07.2028</t>
  </si>
  <si>
    <t>08.2028</t>
  </si>
  <si>
    <t>09.2028</t>
  </si>
  <si>
    <t>10.2028</t>
  </si>
  <si>
    <t>11.2028</t>
  </si>
  <si>
    <t>12.2028</t>
  </si>
  <si>
    <t>01.2029</t>
  </si>
  <si>
    <t>02.2029</t>
  </si>
  <si>
    <t>03.2029</t>
  </si>
  <si>
    <t>04.2029</t>
  </si>
  <si>
    <t>Overview of Outstanding Contracts</t>
  </si>
  <si>
    <t>Development of outstanding pool during the Monthly Period</t>
  </si>
  <si>
    <t>Outstanding Nominal Amount</t>
  </si>
  <si>
    <t>Aggregate Discounted Receivables Balance for the Previous Monthly Period before purchase of Additional Receivables</t>
  </si>
  <si>
    <t>Aggregate Discounted Receivables Balance of Additional Receivables added in the Previous Monthly Period</t>
  </si>
  <si>
    <t>Aggregate Discounted Receivables Balance for the Previous Monthly Period after purchase of Additional Receivables</t>
  </si>
  <si>
    <t>Principal Collections in the Monthly Period / Defaulted Receivables &amp; other Ineligible Receivables</t>
  </si>
  <si>
    <t>Aggregate Discounted Receivables Balance at the end of the Monthly Period before purchase of Additional Receivables</t>
  </si>
  <si>
    <t>Additional Receivables at this Cut-Off Date (where Funding remains constant)</t>
  </si>
  <si>
    <t>Additional Receivables at this Cut-Off Date (where Funding increases)</t>
  </si>
  <si>
    <t>Aggregate Discounted Receivables Balance at this Cut-Off Date</t>
  </si>
  <si>
    <t>Collections by status</t>
  </si>
  <si>
    <t>Collections</t>
  </si>
  <si>
    <t>Current</t>
  </si>
  <si>
    <t>Delinquent</t>
  </si>
  <si>
    <t>Defaulted</t>
  </si>
  <si>
    <t>End of term</t>
  </si>
  <si>
    <t>Early settlement</t>
  </si>
  <si>
    <t>Non-Conforming / Repurchased</t>
  </si>
  <si>
    <t>Write-off</t>
  </si>
  <si>
    <t>Type of Contract</t>
  </si>
  <si>
    <t>Customer Type</t>
  </si>
  <si>
    <t>Hire Purchase</t>
  </si>
  <si>
    <t>PCP</t>
  </si>
  <si>
    <t>LP</t>
  </si>
  <si>
    <t>New</t>
  </si>
  <si>
    <t>Used</t>
  </si>
  <si>
    <t>Retail</t>
  </si>
  <si>
    <t>Corporate</t>
  </si>
  <si>
    <t>Contract status development I</t>
  </si>
  <si>
    <r>
      <rPr>
        <b/>
        <sz val="9"/>
        <color rgb="FFFFFFFF"/>
        <rFont val="Arial"/>
        <family val="2"/>
      </rPr>
      <t xml:space="preserve">Number of 
</t>
    </r>
    <r>
      <rPr>
        <b/>
        <sz val="9"/>
        <color rgb="FFFFFFFF"/>
        <rFont val="Arial"/>
        <family val="2"/>
      </rPr>
      <t>Contracts</t>
    </r>
  </si>
  <si>
    <t>Total portfolio as of current period</t>
  </si>
  <si>
    <t>Contract status development II</t>
  </si>
  <si>
    <t>Contract status development III</t>
  </si>
  <si>
    <t>Contract status as of the end of the current period</t>
  </si>
  <si>
    <t>Contract status as of the beginning of the period</t>
  </si>
  <si>
    <t>Delinquencies &amp; Defaults I</t>
  </si>
  <si>
    <t>Delinquent Receivables</t>
  </si>
  <si>
    <t>Days In Arrears</t>
  </si>
  <si>
    <t>Percentage of Contracts</t>
  </si>
  <si>
    <t>Percentage of Aggregate Discounted Receivables Balance</t>
  </si>
  <si>
    <t>Value of Arrears</t>
  </si>
  <si>
    <t>&gt; 30 &lt;= 60</t>
  </si>
  <si>
    <t>&gt; 60 &lt;= 90</t>
  </si>
  <si>
    <t>&gt; 90 &lt;= 120</t>
  </si>
  <si>
    <t>&gt; 120 &lt;= 150</t>
  </si>
  <si>
    <t>&gt; 150 &lt;= 180</t>
  </si>
  <si>
    <t>&gt; 180</t>
  </si>
  <si>
    <t>End of Term &amp; Early Settlements</t>
  </si>
  <si>
    <t>NB: The table below is not included in the delinquencies graph above. This information is included in the graphs on the 'Delinquencies &amp; Defaults II' page of the Investor Report.</t>
  </si>
  <si>
    <t>Days in Arrears</t>
  </si>
  <si>
    <t>&gt; 0 &lt;= 30</t>
  </si>
  <si>
    <t>Defaulted Receivables</t>
  </si>
  <si>
    <t>NB: This is a memo table only. The defaulted contracts are not included in any of the graphs as they do not form part of the Aggregate Discounted Receivables Balance.</t>
  </si>
  <si>
    <t>Asset In Stock</t>
  </si>
  <si>
    <t>Delinquencies &amp; Defaults II</t>
  </si>
  <si>
    <t>Delinquent Receivables, End of Term &amp; Early Settlements</t>
  </si>
  <si>
    <t>NB: From April 2019 the data excludes Voluntary Terminations and PCP Handbacks. These contracts are now repurchased from the transaction on a monthly basis.</t>
  </si>
  <si>
    <t>Outstanding Nominal Amount at Date of Default</t>
  </si>
  <si>
    <t>Outstanding Discounted Receivables Balance at Date of Default</t>
  </si>
  <si>
    <t>Total recoveries</t>
  </si>
  <si>
    <t>Total Written-Off Purchased Receivables (Nominal)</t>
  </si>
  <si>
    <t>Total Written-Off Purchased Receivables (Discounted)</t>
  </si>
  <si>
    <t>Outstanding Nominal Amount at end of Monthly Period</t>
  </si>
  <si>
    <t>Outstanding Discounted Receivables Balance at end of Monthly Period</t>
  </si>
  <si>
    <t>Total Hire Purchase</t>
  </si>
  <si>
    <t>Total PCP</t>
  </si>
  <si>
    <t>Charged-Off Amounts</t>
  </si>
  <si>
    <t>Charged-Off Receivables</t>
  </si>
  <si>
    <t>Charged-Off Amount net of recoveries</t>
  </si>
  <si>
    <t>31/07/2023</t>
  </si>
  <si>
    <t>0.00265%</t>
  </si>
  <si>
    <t>30/06/2023</t>
  </si>
  <si>
    <t>0.00146%</t>
  </si>
  <si>
    <t>31/05/2023</t>
  </si>
  <si>
    <t>0.00085%</t>
  </si>
  <si>
    <t>30/04/2023</t>
  </si>
  <si>
    <t>-0.00057%</t>
  </si>
  <si>
    <t>31/03/2023</t>
  </si>
  <si>
    <t>0.00180%</t>
  </si>
  <si>
    <t>28/02/2023</t>
  </si>
  <si>
    <t>0.01415%</t>
  </si>
  <si>
    <t>31/01/2023</t>
  </si>
  <si>
    <t>0.00778%</t>
  </si>
  <si>
    <t>31/12/2022</t>
  </si>
  <si>
    <t>0.00763%</t>
  </si>
  <si>
    <t>30/11/2022</t>
  </si>
  <si>
    <t>0.00346%</t>
  </si>
  <si>
    <t>Cumulative</t>
  </si>
  <si>
    <t>30/09/2022</t>
  </si>
  <si>
    <t>31/08/2022</t>
  </si>
  <si>
    <t>31/07/2022</t>
  </si>
  <si>
    <t>30/06/2022</t>
  </si>
  <si>
    <t>31/05/2022</t>
  </si>
  <si>
    <t>30/04/2022</t>
  </si>
  <si>
    <t>31/03/2022</t>
  </si>
  <si>
    <t>28/02/2022</t>
  </si>
  <si>
    <t>31/01/2022</t>
  </si>
  <si>
    <t>31/12/2021</t>
  </si>
  <si>
    <t>30/11/2021</t>
  </si>
  <si>
    <t>31/10/2021</t>
  </si>
  <si>
    <t>30/09/2021</t>
  </si>
  <si>
    <t>31/08/2021</t>
  </si>
  <si>
    <t>31/07/2021</t>
  </si>
  <si>
    <t>30/06/2021</t>
  </si>
  <si>
    <t>31/05/2021</t>
  </si>
  <si>
    <t>30/04/2021</t>
  </si>
  <si>
    <t>31/03/2021</t>
  </si>
  <si>
    <t>28/02/2021</t>
  </si>
  <si>
    <t>31/01/2021</t>
  </si>
  <si>
    <t>31/12/2020</t>
  </si>
  <si>
    <t>30/11/2020</t>
  </si>
  <si>
    <t>31/10/2020</t>
  </si>
  <si>
    <t>30/09/2020</t>
  </si>
  <si>
    <t>31/08/2020</t>
  </si>
  <si>
    <t>31/07/2020</t>
  </si>
  <si>
    <t>30/06/2020</t>
  </si>
  <si>
    <t>31/05/2020</t>
  </si>
  <si>
    <t>30/04/2020</t>
  </si>
  <si>
    <t>31/03/2020</t>
  </si>
  <si>
    <t>29/02/2020</t>
  </si>
  <si>
    <t>31/01/2020</t>
  </si>
  <si>
    <t>31/12/2019</t>
  </si>
  <si>
    <t>30/11/2019</t>
  </si>
  <si>
    <t>31/10/2019</t>
  </si>
  <si>
    <t>30/09/2019</t>
  </si>
  <si>
    <t>31/08/2019</t>
  </si>
  <si>
    <t>31/07/2019</t>
  </si>
  <si>
    <t>30/06/2019</t>
  </si>
  <si>
    <t>31/05/2019</t>
  </si>
  <si>
    <t>30/04/2019</t>
  </si>
  <si>
    <t>31/03/2019</t>
  </si>
  <si>
    <t>28/02/2019</t>
  </si>
  <si>
    <t>31/01/2019</t>
  </si>
  <si>
    <t>31/12/2018</t>
  </si>
  <si>
    <t>30/11/2018</t>
  </si>
  <si>
    <t>31/10/2018</t>
  </si>
  <si>
    <t>30/09/2018</t>
  </si>
  <si>
    <t>31/08/2018</t>
  </si>
  <si>
    <t>31/07/2018</t>
  </si>
  <si>
    <t>30/06/2018</t>
  </si>
  <si>
    <t>31/05/2018</t>
  </si>
  <si>
    <t>30/04/2018</t>
  </si>
  <si>
    <t>31/03/2018</t>
  </si>
  <si>
    <t>28/02/2018</t>
  </si>
  <si>
    <t>31/01/2018</t>
  </si>
  <si>
    <t>31/12/2017</t>
  </si>
  <si>
    <t>30/11/2017</t>
  </si>
  <si>
    <t>31/10/2017</t>
  </si>
  <si>
    <t>30/09/2017</t>
  </si>
  <si>
    <t>31/08/2017</t>
  </si>
  <si>
    <t>31/07/2017</t>
  </si>
  <si>
    <t>30/06/2017</t>
  </si>
  <si>
    <t>31/05/2017</t>
  </si>
  <si>
    <t>30/04/2017</t>
  </si>
  <si>
    <t>31/03/2017</t>
  </si>
  <si>
    <t>28/02/2017</t>
  </si>
  <si>
    <t>31/01/2017</t>
  </si>
  <si>
    <t>31/12/2016</t>
  </si>
  <si>
    <t>30/11/2016</t>
  </si>
  <si>
    <t>31/10/2016</t>
  </si>
  <si>
    <t>30/09/2016</t>
  </si>
  <si>
    <t>31/08/2016</t>
  </si>
  <si>
    <t>31/07/2016</t>
  </si>
  <si>
    <t>30/06/2016</t>
  </si>
  <si>
    <t>31/05/2016</t>
  </si>
  <si>
    <t>30/04/2016</t>
  </si>
  <si>
    <t>31/03/2016</t>
  </si>
  <si>
    <t>29/02/2016</t>
  </si>
  <si>
    <t>31/01/2016</t>
  </si>
  <si>
    <t>31/12/2015</t>
  </si>
  <si>
    <t>30/11/2015</t>
  </si>
  <si>
    <t>31/10/2015</t>
  </si>
  <si>
    <t>30/09/2015</t>
  </si>
  <si>
    <t>31/08/2015</t>
  </si>
  <si>
    <t>31/07/2015</t>
  </si>
  <si>
    <t>30/06/2015</t>
  </si>
  <si>
    <t>31/05/2015</t>
  </si>
  <si>
    <t>30/04/2015</t>
  </si>
  <si>
    <t>31/03/2015</t>
  </si>
  <si>
    <t>28/02/2015</t>
  </si>
  <si>
    <t>31/01/2015</t>
  </si>
  <si>
    <t>31/12/2014</t>
  </si>
  <si>
    <t>30/11/2014</t>
  </si>
  <si>
    <t>31/10/2014</t>
  </si>
  <si>
    <t>30/09/2014</t>
  </si>
  <si>
    <t>31/08/2014</t>
  </si>
  <si>
    <t>31/07/2014</t>
  </si>
  <si>
    <t>30/06/2014</t>
  </si>
  <si>
    <t>31/05/2014</t>
  </si>
  <si>
    <t>30/04/2014</t>
  </si>
  <si>
    <t>31/03/2014</t>
  </si>
  <si>
    <t>28/02/2014</t>
  </si>
  <si>
    <t>31/01/2014</t>
  </si>
  <si>
    <t>31/12/2013</t>
  </si>
  <si>
    <t>30/11/2013</t>
  </si>
  <si>
    <t>31/10/2013</t>
  </si>
  <si>
    <t>Cumulative Total</t>
  </si>
  <si>
    <t>Discounted Receivables Balance as of previous Monthly Period</t>
  </si>
  <si>
    <t>Periodic CPR</t>
  </si>
  <si>
    <t>Annualised CPR</t>
  </si>
  <si>
    <t>The annualised constant prepayment rate (CPR) of the underlying receivables based upon the most recent periodic CPR.  Periodic CPR is equal to the total unscheduled principal received in the most recent period divided by the start of period principal balance. This is then annualised as follows:
1-((1-Periodic CPR)^number of periods in a year)</t>
  </si>
  <si>
    <t>Pool Data I</t>
  </si>
  <si>
    <t>Total Portfolio</t>
  </si>
  <si>
    <t>Distribution by Payment Type</t>
  </si>
  <si>
    <t>Direct Debit</t>
  </si>
  <si>
    <t>Others</t>
  </si>
  <si>
    <t>Distribution by Contract Concentration</t>
  </si>
  <si>
    <t>2 - 10</t>
  </si>
  <si>
    <t>11 - 20</t>
  </si>
  <si>
    <t>21 - 50</t>
  </si>
  <si>
    <t>&gt;50</t>
  </si>
  <si>
    <t>Distribution by Largest Obligor</t>
  </si>
  <si>
    <t>Total 1 - 20</t>
  </si>
  <si>
    <t>Maximum Discounted Receivables Balance per Obligor</t>
  </si>
  <si>
    <t>Pool Data II</t>
  </si>
  <si>
    <t>Distribution by Discounted Receivables Balance</t>
  </si>
  <si>
    <t>0 - 5,000</t>
  </si>
  <si>
    <t>5,001 - 10,000</t>
  </si>
  <si>
    <t>10,001 - 15,000</t>
  </si>
  <si>
    <t>15,001 - 20,000</t>
  </si>
  <si>
    <t>20,001 - 25,000</t>
  </si>
  <si>
    <t>25,001 - 30,000</t>
  </si>
  <si>
    <t>&gt; 30,000</t>
  </si>
  <si>
    <t>Statistics</t>
  </si>
  <si>
    <t>Minimum Discounted Receivables Balance</t>
  </si>
  <si>
    <t>Maximum Discounted Receivables Balance</t>
  </si>
  <si>
    <t>Average Discounted Receivables Balance</t>
  </si>
  <si>
    <t>Distribution by Original Balance</t>
  </si>
  <si>
    <t>Minimum Original Balance</t>
  </si>
  <si>
    <t>Maximum Original Balance</t>
  </si>
  <si>
    <t>Average Original Balance</t>
  </si>
  <si>
    <t>Distribution by Outstanding Nominal Balance</t>
  </si>
  <si>
    <t>Minimum Outstanding Nominal Balance</t>
  </si>
  <si>
    <t>Maximum Outstanding Nominal Balance</t>
  </si>
  <si>
    <t>Average Outstanding Nominal Balance</t>
  </si>
  <si>
    <t>Pool Data III</t>
  </si>
  <si>
    <t>Distribution by Remaining Term (Months)</t>
  </si>
  <si>
    <t>01 - 12</t>
  </si>
  <si>
    <t>13 - 24</t>
  </si>
  <si>
    <t>25 - 36</t>
  </si>
  <si>
    <t>37 - 48</t>
  </si>
  <si>
    <t>49 - 60</t>
  </si>
  <si>
    <t>61 - 72</t>
  </si>
  <si>
    <t>&gt;72</t>
  </si>
  <si>
    <t>Minimum Remaining Term (Months)</t>
  </si>
  <si>
    <t>Maximum Remaining Term (Months)</t>
  </si>
  <si>
    <t>Weighted Average Remaining Term (Months)</t>
  </si>
  <si>
    <t>Distribution by Original Term (Months)</t>
  </si>
  <si>
    <t>Minimum Original Term (Months)</t>
  </si>
  <si>
    <t>Maximum Original Term (Months)</t>
  </si>
  <si>
    <t>Weighted Average Original Term (Months)</t>
  </si>
  <si>
    <t>Distribution by Seasoning (Months)</t>
  </si>
  <si>
    <t>Minimum Seasoning (Months)</t>
  </si>
  <si>
    <t>Maximum Seasoning (Months)</t>
  </si>
  <si>
    <t>Weighted Average Seasoning (Months)</t>
  </si>
  <si>
    <t>Pool Data IV</t>
  </si>
  <si>
    <t>Distribution by Brand</t>
  </si>
  <si>
    <t>Audi</t>
  </si>
  <si>
    <t>Bentley</t>
  </si>
  <si>
    <t>Cupra</t>
  </si>
  <si>
    <t>Lamborghini</t>
  </si>
  <si>
    <t>Other brands</t>
  </si>
  <si>
    <t>Porsche</t>
  </si>
  <si>
    <t>Seat</t>
  </si>
  <si>
    <t>Skoda</t>
  </si>
  <si>
    <t>Volkswagen</t>
  </si>
  <si>
    <t>Distribution by geographic distribution</t>
  </si>
  <si>
    <t>East (England)</t>
  </si>
  <si>
    <t>East Midlands (England)</t>
  </si>
  <si>
    <t>London</t>
  </si>
  <si>
    <t>North East (England)</t>
  </si>
  <si>
    <t>North West (England)</t>
  </si>
  <si>
    <t>Northern Ireland</t>
  </si>
  <si>
    <t>Not Available</t>
  </si>
  <si>
    <t>Scotland</t>
  </si>
  <si>
    <t>South East (England)</t>
  </si>
  <si>
    <t>South West (England)</t>
  </si>
  <si>
    <t>Wales</t>
  </si>
  <si>
    <t>West Midlands (England)</t>
  </si>
  <si>
    <t>Yorkshire and The Humber</t>
  </si>
  <si>
    <t>Distribution of Balloon Payments by Remaining Term</t>
  </si>
  <si>
    <t>&lt; 6</t>
  </si>
  <si>
    <t>6 - 10</t>
  </si>
  <si>
    <t>11 - 15</t>
  </si>
  <si>
    <t>16 - 20</t>
  </si>
  <si>
    <t>21 - 25</t>
  </si>
  <si>
    <t>26 - 30</t>
  </si>
  <si>
    <t>31 - 35</t>
  </si>
  <si>
    <t>36 - 40</t>
  </si>
  <si>
    <t>41 - 45</t>
  </si>
  <si>
    <t>46 - 50</t>
  </si>
  <si>
    <t>51 - 55</t>
  </si>
  <si>
    <t>56 - 60</t>
  </si>
  <si>
    <t>&gt; 60</t>
  </si>
  <si>
    <t>Pool Data V</t>
  </si>
  <si>
    <t>Distribution by Brand &amp; Model</t>
  </si>
  <si>
    <t>Model</t>
  </si>
  <si>
    <t>A1</t>
  </si>
  <si>
    <t>A3</t>
  </si>
  <si>
    <t>A4</t>
  </si>
  <si>
    <t>A4 ALLROAD</t>
  </si>
  <si>
    <t>A5</t>
  </si>
  <si>
    <t>A6</t>
  </si>
  <si>
    <t>A6 ALLROAD</t>
  </si>
  <si>
    <t>A7</t>
  </si>
  <si>
    <t>A8</t>
  </si>
  <si>
    <t>E-TRON</t>
  </si>
  <si>
    <t>E-TRON GT</t>
  </si>
  <si>
    <t>Q2</t>
  </si>
  <si>
    <t>Q3</t>
  </si>
  <si>
    <t>Q4</t>
  </si>
  <si>
    <t>Q5</t>
  </si>
  <si>
    <t>Q7</t>
  </si>
  <si>
    <t>Q8</t>
  </si>
  <si>
    <t>R8</t>
  </si>
  <si>
    <t>RS 7</t>
  </si>
  <si>
    <t>RS E-TRON GT</t>
  </si>
  <si>
    <t>RS Q3</t>
  </si>
  <si>
    <t>RS Q8</t>
  </si>
  <si>
    <t>RS3</t>
  </si>
  <si>
    <t>RS4</t>
  </si>
  <si>
    <t>RS5</t>
  </si>
  <si>
    <t>RS6</t>
  </si>
  <si>
    <t>RS7</t>
  </si>
  <si>
    <t>S5</t>
  </si>
  <si>
    <t>TT</t>
  </si>
  <si>
    <t>Sub-Total Audi</t>
  </si>
  <si>
    <t>BENTAYGA</t>
  </si>
  <si>
    <t>Brooklands</t>
  </si>
  <si>
    <t>Continental</t>
  </si>
  <si>
    <t>CONTINENTAL FLYING SPUR</t>
  </si>
  <si>
    <t>CONTINENTAL GT</t>
  </si>
  <si>
    <t>CONTINENTAL GTC</t>
  </si>
  <si>
    <t>FLYING SPUR</t>
  </si>
  <si>
    <t>MULSANNE</t>
  </si>
  <si>
    <t>Sub-Total Bentley</t>
  </si>
  <si>
    <t>ATECA</t>
  </si>
  <si>
    <t>BORN</t>
  </si>
  <si>
    <t>FORMENTOR</t>
  </si>
  <si>
    <t>LEON</t>
  </si>
  <si>
    <t>Sub-Total Cupra</t>
  </si>
  <si>
    <t>AVENTADOR</t>
  </si>
  <si>
    <t>GALLARDO</t>
  </si>
  <si>
    <t>HURACAN</t>
  </si>
  <si>
    <t>URUS</t>
  </si>
  <si>
    <t>Sub-Total Lamborghini</t>
  </si>
  <si>
    <t>Sub-Total Other brands</t>
  </si>
  <si>
    <t>718</t>
  </si>
  <si>
    <t>911</t>
  </si>
  <si>
    <t>911 TURBO</t>
  </si>
  <si>
    <t>BOXSTER</t>
  </si>
  <si>
    <t>CAYENNE</t>
  </si>
  <si>
    <t>CAYMAN</t>
  </si>
  <si>
    <t>MACAN</t>
  </si>
  <si>
    <t>PANAMERA</t>
  </si>
  <si>
    <t>TAYCAN</t>
  </si>
  <si>
    <t>Sub-Total Porsche</t>
  </si>
  <si>
    <t>ALHAMBRA</t>
  </si>
  <si>
    <t>ALTEA</t>
  </si>
  <si>
    <t>ALTEA XL</t>
  </si>
  <si>
    <t>ARONA</t>
  </si>
  <si>
    <t>CUPRA ATECA</t>
  </si>
  <si>
    <t>CUPRA LEON</t>
  </si>
  <si>
    <t>IBIZA</t>
  </si>
  <si>
    <t>LEON X-PERIENCE</t>
  </si>
  <si>
    <t>MII</t>
  </si>
  <si>
    <t>TARRACO</t>
  </si>
  <si>
    <t>TOLEDO</t>
  </si>
  <si>
    <t>Sub-Total Seat</t>
  </si>
  <si>
    <t>CITIGO</t>
  </si>
  <si>
    <t>ENYAQ</t>
  </si>
  <si>
    <t>FABIA</t>
  </si>
  <si>
    <t>KAMIQ</t>
  </si>
  <si>
    <t>KAROQ</t>
  </si>
  <si>
    <t>KODIAQ</t>
  </si>
  <si>
    <t>OCTAVIA</t>
  </si>
  <si>
    <t>RAPID</t>
  </si>
  <si>
    <t>RAPID SPACEBACK</t>
  </si>
  <si>
    <t>ROOMSTER</t>
  </si>
  <si>
    <t>SCALA</t>
  </si>
  <si>
    <t>SUPERB</t>
  </si>
  <si>
    <t>YETI</t>
  </si>
  <si>
    <t>YETI OUTDOOR</t>
  </si>
  <si>
    <t>Sub-Total Skoda</t>
  </si>
  <si>
    <t>150KW</t>
  </si>
  <si>
    <t>AMAROK</t>
  </si>
  <si>
    <t>ARTEON</t>
  </si>
  <si>
    <t>BEETLE</t>
  </si>
  <si>
    <t>CADDY</t>
  </si>
  <si>
    <t>CADDY CALIFORNIA</t>
  </si>
  <si>
    <t>CADDY CALIFORNIA MAXI</t>
  </si>
  <si>
    <t>CADDY MAXI</t>
  </si>
  <si>
    <t>CADDY MAXI C20</t>
  </si>
  <si>
    <t>CADDY MAXI LIFE</t>
  </si>
  <si>
    <t>California</t>
  </si>
  <si>
    <t>Caravelle</t>
  </si>
  <si>
    <t>CC</t>
  </si>
  <si>
    <t>CRAFTER</t>
  </si>
  <si>
    <t>EOS</t>
  </si>
  <si>
    <t>GOLF</t>
  </si>
  <si>
    <t>GOLF ALLTRACK</t>
  </si>
  <si>
    <t>GOLF SV</t>
  </si>
  <si>
    <t>GRAND CALIFORNIA</t>
  </si>
  <si>
    <t>ID.3</t>
  </si>
  <si>
    <t>ID.4</t>
  </si>
  <si>
    <t>ID.5</t>
  </si>
  <si>
    <t>ID.BUZZ</t>
  </si>
  <si>
    <t>JETTA</t>
  </si>
  <si>
    <t>MULTIVAN</t>
  </si>
  <si>
    <t>Passat</t>
  </si>
  <si>
    <t>PASSAT ALLTRACK</t>
  </si>
  <si>
    <t>POLO</t>
  </si>
  <si>
    <t>Scirocco</t>
  </si>
  <si>
    <t>SHARAN</t>
  </si>
  <si>
    <t>TAIGO</t>
  </si>
  <si>
    <t>T-CROSS</t>
  </si>
  <si>
    <t>Tiguan</t>
  </si>
  <si>
    <t>TIGUAN ALLSPACE</t>
  </si>
  <si>
    <t>Touareg</t>
  </si>
  <si>
    <t>TOURAN</t>
  </si>
  <si>
    <t>TRANSPORTER</t>
  </si>
  <si>
    <t>TRANSPORTER SHUTTLE</t>
  </si>
  <si>
    <t>T-ROC</t>
  </si>
  <si>
    <t>UP</t>
  </si>
  <si>
    <t>Sub-Total Volkswagen</t>
  </si>
  <si>
    <t>Pool Data VI</t>
  </si>
  <si>
    <t>Lease Purchase</t>
  </si>
  <si>
    <t>Distribution by Fuel Type</t>
  </si>
  <si>
    <t>Battery Electric</t>
  </si>
  <si>
    <t>Diesel</t>
  </si>
  <si>
    <t>Hybrid</t>
  </si>
  <si>
    <t>Petrol</t>
  </si>
  <si>
    <t>Arrangements to Pay</t>
  </si>
  <si>
    <t>ATP in place</t>
  </si>
  <si>
    <t>No ATP</t>
  </si>
  <si>
    <t>Payment Holiday Status</t>
  </si>
  <si>
    <t>No Payment Holiday</t>
  </si>
  <si>
    <t xml:space="preserve">Payment Holiday With No Term Extension </t>
  </si>
  <si>
    <t xml:space="preserve">Payment Holiday With Term Extension </t>
  </si>
  <si>
    <t>Interest Rate Paid by Obligor</t>
  </si>
  <si>
    <t>&lt;= 0.49%</t>
  </si>
  <si>
    <t>0.50% - 0.99%</t>
  </si>
  <si>
    <t>1.00% - 1.49%</t>
  </si>
  <si>
    <t>1.50% - 1.99%</t>
  </si>
  <si>
    <t>2.00% - 2.49%</t>
  </si>
  <si>
    <t>2.50% - 2.99%</t>
  </si>
  <si>
    <t>3.00% - 3.49%</t>
  </si>
  <si>
    <t>3.50% - 3.99%</t>
  </si>
  <si>
    <t>4.00% - 4.49%</t>
  </si>
  <si>
    <t>4.50% - 4.99%</t>
  </si>
  <si>
    <t>5.00% - 5.49%</t>
  </si>
  <si>
    <t>5.50% - 5.99%</t>
  </si>
  <si>
    <t>6.00% - 6.49%</t>
  </si>
  <si>
    <t>6.50% - 6.99%</t>
  </si>
  <si>
    <t>7.00% - 7.49%</t>
  </si>
  <si>
    <t>7.50% - 7.99%</t>
  </si>
  <si>
    <t>8.00% - 8.49%</t>
  </si>
  <si>
    <t>8.50% - 8.99%</t>
  </si>
  <si>
    <t>9.00% - 9.49%</t>
  </si>
  <si>
    <t>9.50% - 9.99%</t>
  </si>
  <si>
    <t>&gt;= 10.00%</t>
  </si>
  <si>
    <t xml:space="preserve">Minimum Interest Rate </t>
  </si>
  <si>
    <t xml:space="preserve">Maximum Interest Rate </t>
  </si>
  <si>
    <t xml:space="preserve">Weighted Average Interest Rate </t>
  </si>
  <si>
    <t>Distribution by Down Payment</t>
  </si>
  <si>
    <t>No Down Payment</t>
  </si>
  <si>
    <t>&lt;= 1,000</t>
  </si>
  <si>
    <t>1,000 - 2,000</t>
  </si>
  <si>
    <t>2,000 - 3,000</t>
  </si>
  <si>
    <t>3,000 - 4,000</t>
  </si>
  <si>
    <t>4,000 - 5,000</t>
  </si>
  <si>
    <t>5,000 - 6,000</t>
  </si>
  <si>
    <t>6,000 - 7,000</t>
  </si>
  <si>
    <t>7,000 - 8,000</t>
  </si>
  <si>
    <t>8,000 - 9,000</t>
  </si>
  <si>
    <t>9,000 - 10,000</t>
  </si>
  <si>
    <t>10,000 - 11,000</t>
  </si>
  <si>
    <t>11,000 - 12,000</t>
  </si>
  <si>
    <t>12,000 - 13,000</t>
  </si>
  <si>
    <t>13,000 - 14,000</t>
  </si>
  <si>
    <t>14,000 - 15,000</t>
  </si>
  <si>
    <t>&gt; 15,000</t>
  </si>
  <si>
    <t>Minimum Down Payment</t>
  </si>
  <si>
    <t>Maximum Down Payment</t>
  </si>
  <si>
    <t>Average Down Payment (Customers who made a Down Payment)</t>
  </si>
  <si>
    <t>Average Down Payment (Total)</t>
  </si>
  <si>
    <t>Specific Supplementary UK Information</t>
  </si>
  <si>
    <t>Event Detailed Calculations</t>
  </si>
  <si>
    <t>Period Number</t>
  </si>
  <si>
    <t>Charged-Off Amount in the Monthly Period</t>
  </si>
  <si>
    <t>Hostile Termination Disposals</t>
  </si>
  <si>
    <t>Hostile Termination Recoveries</t>
  </si>
  <si>
    <t>Hostile Termination (Profit) / Losses</t>
  </si>
  <si>
    <t>Hostile Termination Monthly Recovery Rate</t>
  </si>
  <si>
    <t>Hostile Termination Cumulative Recovery Rate</t>
  </si>
  <si>
    <t>PCP Return Disposals</t>
  </si>
  <si>
    <t>PCP Return Recoveries</t>
  </si>
  <si>
    <t>PCP Return (Profit) / Losses</t>
  </si>
  <si>
    <t>PCP Return Monthly Recovery Rate</t>
  </si>
  <si>
    <t>PCP Return Cumulative Recovery Rate</t>
  </si>
  <si>
    <t>Voluntary Termination Disposals</t>
  </si>
  <si>
    <t>Voluntary Termination Recoveries</t>
  </si>
  <si>
    <t>Voluntary Termination (Profit) / Losses</t>
  </si>
  <si>
    <t>Voluntary Termination Monthly Recovery Rate</t>
  </si>
  <si>
    <t>Voluntary Termination Cumulative Recovery Rate</t>
  </si>
  <si>
    <t>Total Loss on Disposal of Assets</t>
  </si>
  <si>
    <t>Net Write-Off</t>
  </si>
  <si>
    <t>Gross Exposures</t>
  </si>
  <si>
    <t>Recoveries</t>
  </si>
  <si>
    <t>Total Charged-Off Amounts in the Monthly Period</t>
  </si>
  <si>
    <t>NET LOSS AVG CUM</t>
  </si>
  <si>
    <t>Terminated Receivable / Defaulted Receivable</t>
  </si>
  <si>
    <t>Late Delinquent Receivable (more than 180 days overdue)</t>
  </si>
  <si>
    <t>0.08430%</t>
  </si>
  <si>
    <t>0.07245%</t>
  </si>
  <si>
    <t>Pool Performance Event Data</t>
  </si>
  <si>
    <t>Aggregated Discounted Balance at the start of the Monthly Period</t>
  </si>
  <si>
    <t>Early Settlements</t>
  </si>
  <si>
    <t>HP</t>
  </si>
  <si>
    <t>Early Settlement</t>
  </si>
  <si>
    <t>Hostile Terminations</t>
  </si>
  <si>
    <t>Hostile Terminations Cumulative</t>
  </si>
  <si>
    <t>Voluntary Terminations</t>
  </si>
  <si>
    <t>Voluntary Terminations Cumulative</t>
  </si>
  <si>
    <t>Value of Terminated Receivables excluding RV Events in the Monthly Period</t>
  </si>
  <si>
    <t>Recoveries on Terminated Receivables excluding RV Events in the Monthly Period</t>
  </si>
  <si>
    <t>Pool Concentration</t>
  </si>
  <si>
    <t>PCD ACT D</t>
  </si>
  <si>
    <t>Limit</t>
  </si>
  <si>
    <t>Used Vehicle as a percentage of Aggregate Discounted Receivables Balance</t>
  </si>
  <si>
    <t>Used PCP Vehicles as a percentage of Aggregate Discounted Receivables Balance</t>
  </si>
  <si>
    <t>Non-VW Brand passenger cars as a percentage of Aggregate Discounted Receivables Balance</t>
  </si>
  <si>
    <t>Regulatory Information</t>
  </si>
  <si>
    <t>For information relating to bank of England Eligibility, please see the VWFS AG website</t>
  </si>
  <si>
    <r>
      <rPr>
        <b/>
        <u/>
        <sz val="12"/>
        <color rgb="FFFF0000"/>
        <rFont val="Arial"/>
        <family val="2"/>
      </rPr>
      <t>IMPORTANT NOTICES to Investors:</t>
    </r>
    <r>
      <rPr>
        <b/>
        <sz val="12"/>
        <color rgb="FFFF0000"/>
        <rFont val="Arial"/>
        <family val="2"/>
      </rPr>
      <t xml:space="preserve">
Pursuant to the ‘Repurchase Agreement’, the ‘Release of German Law Governed Security and Termination of Transaction Documents Agreement’ and the ‘Deed of Release’, the Issuer will early terminate and fully redeem the securitisation transaction ‘Driver UK Master S.A. acting for and on behalf of its Compartment 2’, effective with payment date 27.11.2023</t>
    </r>
  </si>
  <si>
    <t>Scheduled Date of Early Termination</t>
  </si>
  <si>
    <t>Scheduled Early Termination</t>
  </si>
  <si>
    <t>Redemption amount due to amortising series / early termination</t>
  </si>
  <si>
    <t>Reduction of outstanding notes from early termination</t>
  </si>
  <si>
    <t>(k) Early Termination Settlement Amount</t>
  </si>
  <si>
    <r>
      <t xml:space="preserve">
</t>
    </r>
    <r>
      <rPr>
        <b/>
        <sz val="12"/>
        <color rgb="FF000000"/>
        <rFont val="Arial"/>
        <family val="2"/>
      </rPr>
      <t>Defaulted Receivables &amp; Recoveries</t>
    </r>
  </si>
  <si>
    <r>
      <rPr>
        <b/>
        <sz val="9"/>
        <color rgb="FFFFFFFF"/>
        <rFont val="Arial"/>
        <family val="2"/>
      </rPr>
      <t xml:space="preserve">Number of 
</t>
    </r>
    <r>
      <rPr>
        <b/>
        <sz val="9"/>
        <color rgb="FFFFFFFF"/>
        <rFont val="Arial"/>
        <family val="2"/>
      </rPr>
      <t>Contracts</t>
    </r>
  </si>
  <si>
    <t>Total Lease Purchase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</si>
</sst>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43" formatCode="_-* #,##0.00_-;\-* #,##0.00_-;_-* &quot;-&quot;??_-;_-@_-"/>
    <numFmt numFmtId="164" formatCode="[$-10409]#,##0;\(#,##0\)"/>
    <numFmt numFmtId="165" formatCode="[$-10409]0.00%"/>
    <numFmt numFmtId="166" formatCode="[$-10409]&quot;£&quot;#,##0.00;\(&quot;£&quot;#,##0.00\)"/>
    <numFmt numFmtId="167" formatCode="[$-10409]#,##0;\-#,##0"/>
    <numFmt numFmtId="168" formatCode="[$-10409]#,##0.00;\(#,##0.00\);&quot;-&quot;"/>
    <numFmt numFmtId="169" formatCode="[$-10409]#,##0.00;\(#,##0.00\)"/>
    <numFmt numFmtId="170" formatCode="[$-10409]&quot;£&quot;#,##0.00;\(&quot;£&quot;#,##0.00\);&quot;-&quot;"/>
    <numFmt numFmtId="171" formatCode="[$-10409]0.0000%"/>
    <numFmt numFmtId="172" formatCode="[$-10409]mm\.yyyy"/>
    <numFmt numFmtId="173" formatCode="[$-10409]0;\(0\)"/>
    <numFmt numFmtId="174" formatCode="[$-10409]&quot;£&quot;#,##0.00"/>
    <numFmt numFmtId="175" formatCode="[$-10409]#,##0.00;\-#,##0.00"/>
    <numFmt numFmtId="176" formatCode="[$-10409]#,##0;\(#,##0\);&quot;-&quot;"/>
    <numFmt numFmtId="177" formatCode="[$-10409]&quot;£&quot;#,##0.00;\-&quot;£&quot;#,##0.00;&quot;-&quot;"/>
    <numFmt numFmtId="178" formatCode="[$-10409]&quot;Total portfolio as of Additional Cut-Off Date falling in &quot;mmmm\ yyyy"/>
    <numFmt numFmtId="179" formatCode="[$-10409]#,##0.00%"/>
    <numFmt numFmtId="180" formatCode="[$-10409]dd/mm/yyyy"/>
    <numFmt numFmtId="181" formatCode="[$-10409]0.000%"/>
    <numFmt numFmtId="182" formatCode="[$-10409]0.00000%"/>
    <numFmt numFmtId="183" formatCode="[$-10409]0%"/>
    <numFmt numFmtId="184" formatCode="&quot;£&quot;#,##0.00"/>
    <numFmt numFmtId="185" formatCode="0.00000%"/>
    <numFmt numFmtId="186" formatCode="_(* #,##0.00_);_(* \(#,##0.00\);_(* &quot;-&quot;??_);_(@_)"/>
    <numFmt numFmtId="187" formatCode="&quot;£&quot;#,##0.00;[Red]\(&quot;£&quot;#,##0.00\);\-"/>
    <numFmt numFmtId="188" formatCode="_-* #,##0\ _€_-;\-* #,##0\ _€_-;_-* &quot;-&quot;??\ _€_-;_-@_-"/>
  </numFmts>
  <fonts count="49" x14ac:knownFonts="1">
    <font>
      <sz val="11"/>
      <color rgb="FF000000"/>
      <name val="Calibri"/>
      <family val="2"/>
      <scheme val="minor"/>
    </font>
    <font>
      <sz val="11"/>
      <name val="Calibri"/>
      <family val="2"/>
    </font>
    <font>
      <b/>
      <sz val="10"/>
      <color rgb="FFFFFFFF"/>
      <name val="Arial"/>
      <family val="2"/>
    </font>
    <font>
      <sz val="9"/>
      <color rgb="FF000000"/>
      <name val="Arial"/>
      <family val="2"/>
    </font>
    <font>
      <b/>
      <sz val="12"/>
      <color rgb="FF000000"/>
      <name val="Arial"/>
      <family val="2"/>
    </font>
    <font>
      <b/>
      <sz val="14"/>
      <color rgb="FF000000"/>
      <name val="Arial"/>
      <family val="2"/>
    </font>
    <font>
      <b/>
      <sz val="11"/>
      <color rgb="FF000000"/>
      <name val="Arial"/>
      <family val="2"/>
    </font>
    <font>
      <sz val="11"/>
      <color rgb="FF000000"/>
      <name val="Arial"/>
      <family val="2"/>
    </font>
    <font>
      <sz val="10"/>
      <color rgb="FF000000"/>
      <name val="Arial"/>
      <family val="2"/>
    </font>
    <font>
      <b/>
      <sz val="12"/>
      <color rgb="FFFFFFFF"/>
      <name val="Arial"/>
      <family val="2"/>
    </font>
    <font>
      <u/>
      <sz val="10"/>
      <color rgb="FF0000FF"/>
      <name val="Arial"/>
      <family val="2"/>
    </font>
    <font>
      <b/>
      <sz val="9"/>
      <color rgb="FFFFFFFF"/>
      <name val="Arial"/>
      <family val="2"/>
    </font>
    <font>
      <b/>
      <sz val="9"/>
      <color rgb="FF000000"/>
      <name val="Arial"/>
      <family val="2"/>
    </font>
    <font>
      <sz val="12"/>
      <color rgb="FF000000"/>
      <name val="Arial"/>
      <family val="2"/>
    </font>
    <font>
      <b/>
      <sz val="10"/>
      <color rgb="FF000000"/>
      <name val="Arial"/>
      <family val="2"/>
    </font>
    <font>
      <sz val="10"/>
      <name val="Courier New"/>
      <family val="3"/>
    </font>
    <font>
      <sz val="7"/>
      <color rgb="FF000000"/>
      <name val="Arial"/>
      <family val="2"/>
    </font>
    <font>
      <b/>
      <sz val="8"/>
      <color rgb="FF000000"/>
      <name val="Arial"/>
      <family val="2"/>
    </font>
    <font>
      <sz val="9"/>
      <color rgb="FFFF0000"/>
      <name val="Arial"/>
      <family val="2"/>
    </font>
    <font>
      <sz val="9"/>
      <color rgb="FF000000"/>
      <name val="Segoe UI"/>
      <family val="2"/>
    </font>
    <font>
      <b/>
      <sz val="9"/>
      <color rgb="FFFF0000"/>
      <name val="Arial"/>
      <family val="2"/>
    </font>
    <font>
      <sz val="9"/>
      <color rgb="FFFFFFFF"/>
      <name val="Arial"/>
      <family val="2"/>
    </font>
    <font>
      <i/>
      <sz val="9"/>
      <color rgb="FF000000"/>
      <name val="Arial"/>
      <family val="2"/>
    </font>
    <font>
      <sz val="9"/>
      <color rgb="FFC0C0C0"/>
      <name val="Arial"/>
      <family val="2"/>
    </font>
    <font>
      <sz val="8"/>
      <color rgb="FF000000"/>
      <name val="Arial"/>
      <family val="2"/>
    </font>
    <font>
      <b/>
      <sz val="9"/>
      <color rgb="FFC0C0C0"/>
      <name val="Arial"/>
      <family val="2"/>
    </font>
    <font>
      <sz val="11"/>
      <color rgb="FF0000FF"/>
      <name val="Arial"/>
      <family val="2"/>
    </font>
    <font>
      <sz val="10"/>
      <color theme="1"/>
      <name val="Courier New"/>
      <family val="3"/>
    </font>
    <font>
      <sz val="11"/>
      <color rgb="FF000000"/>
      <name val="Calibri"/>
      <family val="2"/>
      <scheme val="minor"/>
    </font>
    <font>
      <b/>
      <sz val="12"/>
      <color rgb="FFFF0000"/>
      <name val="Arial"/>
      <family val="2"/>
    </font>
    <font>
      <b/>
      <u/>
      <sz val="12"/>
      <color rgb="FFFF0000"/>
      <name val="Arial"/>
      <family val="2"/>
    </font>
    <font>
      <sz val="9"/>
      <color rgb="FF000000"/>
      <name val="Arial"/>
      <family val="2"/>
    </font>
    <font>
      <sz val="9"/>
      <name val="Arial"/>
      <family val="2"/>
    </font>
    <font>
      <sz val="11"/>
      <name val="Calibri"/>
      <family val="2"/>
    </font>
    <font>
      <b/>
      <sz val="9"/>
      <name val="Arial"/>
      <family val="2"/>
    </font>
    <font>
      <b/>
      <sz val="10"/>
      <color rgb="FFFFFFFF"/>
      <name val="Arial"/>
      <family val="2"/>
    </font>
    <font>
      <b/>
      <sz val="12"/>
      <color rgb="FF000000"/>
      <name val="Arial"/>
      <family val="2"/>
    </font>
    <font>
      <b/>
      <sz val="9"/>
      <color rgb="FF000000"/>
      <name val="Arial"/>
      <family val="2"/>
    </font>
    <font>
      <b/>
      <sz val="9"/>
      <color rgb="FFFFFFFF"/>
      <name val="Arial"/>
      <family val="2"/>
    </font>
    <font>
      <sz val="9"/>
      <color rgb="FFFFFFFF"/>
      <name val="Arial"/>
      <family val="2"/>
    </font>
    <font>
      <sz val="10"/>
      <name val="Arial"/>
      <family val="2"/>
    </font>
    <font>
      <sz val="10"/>
      <color theme="1"/>
      <name val="Arial"/>
      <family val="2"/>
    </font>
    <font>
      <b/>
      <sz val="10"/>
      <color theme="0"/>
      <name val="Arial"/>
      <family val="2"/>
    </font>
    <font>
      <sz val="9"/>
      <color rgb="FFFF0000"/>
      <name val="Arial"/>
      <family val="2"/>
    </font>
    <font>
      <sz val="8"/>
      <color rgb="FF000000"/>
      <name val="Arial"/>
      <family val="2"/>
    </font>
    <font>
      <b/>
      <i/>
      <sz val="10"/>
      <color rgb="FF000000"/>
      <name val="Arial"/>
      <family val="2"/>
    </font>
    <font>
      <u/>
      <sz val="9"/>
      <color rgb="FF000000"/>
      <name val="Arial"/>
      <family val="2"/>
    </font>
    <font>
      <i/>
      <sz val="9"/>
      <color rgb="FF000000"/>
      <name val="Arial"/>
      <family val="2"/>
    </font>
    <font>
      <b/>
      <i/>
      <sz val="9"/>
      <color rgb="FF000000"/>
      <name val="Arial"/>
      <family val="2"/>
    </font>
  </fonts>
  <fills count="10">
    <fill>
      <patternFill patternType="none"/>
    </fill>
    <fill>
      <patternFill patternType="gray125"/>
    </fill>
    <fill>
      <patternFill patternType="solid">
        <fgColor rgb="FF004666"/>
        <bgColor rgb="FF004666"/>
      </patternFill>
    </fill>
    <fill>
      <patternFill patternType="solid">
        <fgColor rgb="FFD9D9D9"/>
        <bgColor rgb="FFD9D9D9"/>
      </patternFill>
    </fill>
    <fill>
      <patternFill patternType="solid">
        <fgColor rgb="FFFFFFFF"/>
        <bgColor rgb="FFFFFFFF"/>
      </patternFill>
    </fill>
    <fill>
      <patternFill patternType="solid">
        <fgColor rgb="FF92D050"/>
        <bgColor rgb="FF92D050"/>
      </patternFill>
    </fill>
    <fill>
      <patternFill patternType="solid">
        <fgColor rgb="FF80B0C8"/>
        <bgColor rgb="FF80B0C8"/>
      </patternFill>
    </fill>
    <fill>
      <patternFill patternType="solid">
        <fgColor rgb="FFF5F5F5"/>
        <bgColor rgb="FFF5F5F5"/>
      </patternFill>
    </fill>
    <fill>
      <patternFill patternType="solid">
        <fgColor theme="0" tint="-0.14999847407452621"/>
        <bgColor theme="0" tint="-0.14999847407452621"/>
      </patternFill>
    </fill>
    <fill>
      <patternFill patternType="solid">
        <fgColor rgb="FF004666"/>
        <bgColor theme="4"/>
      </patternFill>
    </fill>
  </fills>
  <borders count="53">
    <border>
      <left/>
      <right/>
      <top/>
      <bottom/>
      <diagonal/>
    </border>
    <border>
      <left/>
      <right style="thin">
        <color rgb="FFFFFFFF"/>
      </right>
      <top/>
      <bottom/>
      <diagonal/>
    </border>
    <border>
      <left/>
      <right style="thin">
        <color rgb="FF004666"/>
      </right>
      <top/>
      <bottom style="thin">
        <color rgb="FF004666"/>
      </bottom>
      <diagonal/>
    </border>
    <border>
      <left/>
      <right/>
      <top/>
      <bottom style="thin">
        <color rgb="FF004666"/>
      </bottom>
      <diagonal/>
    </border>
    <border>
      <left style="thin">
        <color rgb="FFFFFFFF"/>
      </left>
      <right/>
      <top/>
      <bottom/>
      <diagonal/>
    </border>
    <border>
      <left style="thin">
        <color rgb="FFFFFFFF"/>
      </left>
      <right style="thin">
        <color rgb="FFFFFFFF"/>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rgb="FFFFFFFF"/>
      </left>
      <right style="thin">
        <color rgb="FFFFFFFF"/>
      </right>
      <top/>
      <bottom/>
      <diagonal/>
    </border>
    <border>
      <left style="thin">
        <color rgb="FFFFFFFF"/>
      </left>
      <right style="thin">
        <color rgb="FFFFFFFF"/>
      </right>
      <top style="thin">
        <color rgb="FFFFFFFF"/>
      </top>
      <bottom/>
      <diagonal/>
    </border>
    <border>
      <left style="thin">
        <color rgb="FFFFFFFF"/>
      </left>
      <right style="thin">
        <color rgb="FFFFFFFF"/>
      </right>
      <top/>
      <bottom style="thin">
        <color rgb="FFFFFFFF"/>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FFFFFF"/>
      </top>
      <bottom/>
      <diagonal/>
    </border>
    <border>
      <left/>
      <right style="thin">
        <color rgb="FFFFFFFF"/>
      </right>
      <top style="thin">
        <color rgb="FFFFFFFF"/>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FFFFFF"/>
      </left>
      <right/>
      <top style="thin">
        <color rgb="FFFFFFFF"/>
      </top>
      <bottom/>
      <diagonal/>
    </border>
    <border>
      <left style="thin">
        <color rgb="FFFFFFFF"/>
      </left>
      <right/>
      <top style="thin">
        <color rgb="FFFFFFFF"/>
      </top>
      <bottom style="thin">
        <color rgb="FFFFFFFF"/>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diagonal/>
    </border>
    <border>
      <left/>
      <right style="double">
        <color rgb="FF000000"/>
      </right>
      <top/>
      <bottom/>
      <diagonal/>
    </border>
    <border>
      <left style="thin">
        <color rgb="FF000000"/>
      </left>
      <right style="double">
        <color rgb="FF000000"/>
      </right>
      <top/>
      <bottom/>
      <diagonal/>
    </border>
    <border>
      <left style="double">
        <color rgb="FF000000"/>
      </left>
      <right/>
      <top/>
      <bottom style="double">
        <color rgb="FF000000"/>
      </bottom>
      <diagonal/>
    </border>
    <border>
      <left/>
      <right/>
      <top style="thin">
        <color rgb="FF000000"/>
      </top>
      <bottom style="double">
        <color rgb="FF000000"/>
      </bottom>
      <diagonal/>
    </border>
    <border>
      <left/>
      <right style="double">
        <color rgb="FF000000"/>
      </right>
      <top/>
      <bottom style="double">
        <color rgb="FF000000"/>
      </bottom>
      <diagonal/>
    </border>
    <border>
      <left/>
      <right/>
      <top/>
      <bottom style="double">
        <color rgb="FF000000"/>
      </bottom>
      <diagonal/>
    </border>
    <border>
      <left style="thin">
        <color rgb="FFFFFFFF"/>
      </left>
      <right style="thin">
        <color rgb="FFFFFFFF"/>
      </right>
      <top style="double">
        <color rgb="FF000000"/>
      </top>
      <bottom style="thin">
        <color rgb="FFFFFFFF"/>
      </bottom>
      <diagonal/>
    </border>
    <border>
      <left/>
      <right/>
      <top style="double">
        <color rgb="FF000000"/>
      </top>
      <bottom style="thin">
        <color rgb="FFFFFFFF"/>
      </bottom>
      <diagonal/>
    </border>
    <border>
      <left/>
      <right style="thin">
        <color rgb="FFFFFFFF"/>
      </right>
      <top style="double">
        <color rgb="FF000000"/>
      </top>
      <bottom style="thin">
        <color rgb="FFFFFFFF"/>
      </bottom>
      <diagonal/>
    </border>
    <border>
      <left style="thin">
        <color rgb="FFFFFFFF"/>
      </left>
      <right style="double">
        <color rgb="FF000000"/>
      </right>
      <top style="double">
        <color rgb="FF000000"/>
      </top>
      <bottom style="thin">
        <color rgb="FFFFFFFF"/>
      </bottom>
      <diagonal/>
    </border>
    <border>
      <left style="double">
        <color rgb="FF000000"/>
      </left>
      <right style="thin">
        <color rgb="FFFFFFFF"/>
      </right>
      <top style="thin">
        <color rgb="FFFFFFFF"/>
      </top>
      <bottom style="thin">
        <color rgb="FFFFFFFF"/>
      </bottom>
      <diagonal/>
    </border>
    <border>
      <left style="thin">
        <color rgb="FFFFFFFF"/>
      </left>
      <right style="double">
        <color rgb="FF000000"/>
      </right>
      <top style="thin">
        <color rgb="FFFFFFFF"/>
      </top>
      <bottom style="thin">
        <color rgb="FFFFFFFF"/>
      </bottom>
      <diagonal/>
    </border>
    <border>
      <left style="double">
        <color rgb="FF000000"/>
      </left>
      <right style="thin">
        <color rgb="FFFFFFFF"/>
      </right>
      <top style="thin">
        <color rgb="FFFFFFFF"/>
      </top>
      <bottom style="double">
        <color rgb="FF000000"/>
      </bottom>
      <diagonal/>
    </border>
    <border>
      <left style="thin">
        <color rgb="FFFFFFFF"/>
      </left>
      <right style="thin">
        <color rgb="FFFFFFFF"/>
      </right>
      <top style="thin">
        <color rgb="FFFFFFFF"/>
      </top>
      <bottom style="double">
        <color rgb="FF000000"/>
      </bottom>
      <diagonal/>
    </border>
    <border>
      <left/>
      <right/>
      <top style="thin">
        <color rgb="FFFFFFFF"/>
      </top>
      <bottom style="double">
        <color rgb="FF000000"/>
      </bottom>
      <diagonal/>
    </border>
    <border>
      <left/>
      <right style="thin">
        <color rgb="FFFFFFFF"/>
      </right>
      <top style="thin">
        <color rgb="FFFFFFFF"/>
      </top>
      <bottom style="double">
        <color rgb="FF000000"/>
      </bottom>
      <diagonal/>
    </border>
    <border>
      <left style="thin">
        <color rgb="FFFFFFFF"/>
      </left>
      <right style="double">
        <color rgb="FF000000"/>
      </right>
      <top style="thin">
        <color rgb="FFFFFFFF"/>
      </top>
      <bottom style="double">
        <color rgb="FF000000"/>
      </bottom>
      <diagonal/>
    </border>
    <border>
      <left/>
      <right style="thin">
        <color rgb="FFFFFFFF"/>
      </right>
      <top style="thin">
        <color rgb="FF000000"/>
      </top>
      <bottom style="thin">
        <color rgb="FFFFFFFF"/>
      </bottom>
      <diagonal/>
    </border>
    <border>
      <left style="thin">
        <color rgb="FFFFFFFF"/>
      </left>
      <right style="thin">
        <color rgb="FFFFFFFF"/>
      </right>
      <top style="thin">
        <color rgb="FF000000"/>
      </top>
      <bottom style="thin">
        <color rgb="FFFFFFFF"/>
      </bottom>
      <diagonal/>
    </border>
    <border>
      <left/>
      <right/>
      <top style="thin">
        <color rgb="FF000000"/>
      </top>
      <bottom style="thin">
        <color rgb="FFFFFFFF"/>
      </bottom>
      <diagonal/>
    </border>
    <border>
      <left style="thin">
        <color rgb="FFFFFFFF"/>
      </left>
      <right/>
      <top style="thin">
        <color rgb="FF000000"/>
      </top>
      <bottom style="thin">
        <color rgb="FFFFFFFF"/>
      </bottom>
      <diagonal/>
    </border>
    <border>
      <left/>
      <right/>
      <top/>
      <bottom style="thin">
        <color theme="0"/>
      </bottom>
      <diagonal/>
    </border>
  </borders>
  <cellStyleXfs count="4">
    <xf numFmtId="0" fontId="0" fillId="0" borderId="0"/>
    <xf numFmtId="43" fontId="28" fillId="0" borderId="0" applyFont="0" applyFill="0" applyBorder="0" applyAlignment="0" applyProtection="0"/>
    <xf numFmtId="9" fontId="28" fillId="0" borderId="0" applyFont="0" applyFill="0" applyBorder="0" applyAlignment="0" applyProtection="0"/>
    <xf numFmtId="186" fontId="40" fillId="0" borderId="0" applyFont="0" applyFill="0" applyBorder="0" applyAlignment="0" applyProtection="0"/>
  </cellStyleXfs>
  <cellXfs count="734">
    <xf numFmtId="0" fontId="1" fillId="0" borderId="0" xfId="0" applyFont="1"/>
    <xf numFmtId="0" fontId="2" fillId="2" borderId="0" xfId="0" applyFont="1" applyFill="1" applyAlignment="1">
      <alignment horizontal="right" vertical="top" wrapText="1" readingOrder="1"/>
    </xf>
    <xf numFmtId="0" fontId="3" fillId="0" borderId="0" xfId="0" applyFont="1" applyAlignment="1">
      <alignment vertical="top" wrapText="1" readingOrder="1"/>
    </xf>
    <xf numFmtId="0" fontId="4" fillId="0" borderId="0" xfId="0" applyFont="1" applyAlignment="1">
      <alignment vertical="top" wrapText="1" readingOrder="1"/>
    </xf>
    <xf numFmtId="0" fontId="5" fillId="0" borderId="0" xfId="0" applyFont="1" applyAlignment="1">
      <alignment vertical="top" wrapText="1" readingOrder="1"/>
    </xf>
    <xf numFmtId="0" fontId="6" fillId="0" borderId="0" xfId="0" applyFont="1" applyAlignment="1">
      <alignment vertical="top" wrapText="1" readingOrder="1"/>
    </xf>
    <xf numFmtId="0" fontId="7" fillId="0" borderId="0" xfId="0" applyFont="1" applyAlignment="1">
      <alignment vertical="top" wrapText="1" readingOrder="1"/>
    </xf>
    <xf numFmtId="0" fontId="8" fillId="0" borderId="0" xfId="0" applyFont="1" applyAlignment="1">
      <alignment vertical="top" wrapText="1" readingOrder="1"/>
    </xf>
    <xf numFmtId="0" fontId="7" fillId="0" borderId="1" xfId="0" applyFont="1" applyBorder="1" applyAlignment="1">
      <alignment vertical="center" wrapText="1" readingOrder="1"/>
    </xf>
    <xf numFmtId="0" fontId="9" fillId="2" borderId="1" xfId="0" applyFont="1" applyFill="1" applyBorder="1" applyAlignment="1">
      <alignment horizontal="center" wrapText="1" readingOrder="1"/>
    </xf>
    <xf numFmtId="0" fontId="8" fillId="3" borderId="1" xfId="0" applyFont="1" applyFill="1" applyBorder="1" applyAlignment="1">
      <alignment horizontal="center" wrapText="1" readingOrder="1"/>
    </xf>
    <xf numFmtId="0" fontId="8" fillId="0" borderId="1" xfId="0" applyFont="1" applyBorder="1" applyAlignment="1">
      <alignment horizontal="center" wrapText="1" readingOrder="1"/>
    </xf>
    <xf numFmtId="0" fontId="3" fillId="0" borderId="4" xfId="0" applyFont="1" applyBorder="1" applyAlignment="1">
      <alignment vertical="top" wrapText="1" readingOrder="1"/>
    </xf>
    <xf numFmtId="0" fontId="11" fillId="2" borderId="4" xfId="0" applyFont="1" applyFill="1" applyBorder="1" applyAlignment="1">
      <alignment horizontal="center" vertical="center" wrapText="1" readingOrder="1"/>
    </xf>
    <xf numFmtId="0" fontId="3" fillId="3" borderId="4" xfId="0" applyFont="1" applyFill="1" applyBorder="1" applyAlignment="1">
      <alignment vertical="top" wrapText="1" readingOrder="1"/>
    </xf>
    <xf numFmtId="0" fontId="3" fillId="4" borderId="4" xfId="0" applyFont="1" applyFill="1" applyBorder="1" applyAlignment="1">
      <alignment vertical="top" wrapText="1" readingOrder="1"/>
    </xf>
    <xf numFmtId="0" fontId="11" fillId="2" borderId="4" xfId="0" applyFont="1" applyFill="1" applyBorder="1" applyAlignment="1">
      <alignment vertical="top" wrapText="1" readingOrder="1"/>
    </xf>
    <xf numFmtId="0" fontId="12" fillId="0" borderId="0" xfId="0" applyFont="1" applyAlignment="1">
      <alignment vertical="top" wrapText="1" readingOrder="1"/>
    </xf>
    <xf numFmtId="0" fontId="4" fillId="4" borderId="0" xfId="0" applyFont="1" applyFill="1" applyAlignment="1">
      <alignment vertical="top" wrapText="1" readingOrder="1"/>
    </xf>
    <xf numFmtId="0" fontId="13" fillId="4" borderId="0" xfId="0" applyFont="1" applyFill="1" applyAlignment="1">
      <alignment vertical="top" wrapText="1" readingOrder="1"/>
    </xf>
    <xf numFmtId="0" fontId="7" fillId="4" borderId="0" xfId="0" applyFont="1" applyFill="1" applyAlignment="1">
      <alignment vertical="top" wrapText="1" readingOrder="1"/>
    </xf>
    <xf numFmtId="0" fontId="6" fillId="4" borderId="0" xfId="0" applyFont="1" applyFill="1" applyAlignment="1">
      <alignment vertical="top" wrapText="1" readingOrder="1"/>
    </xf>
    <xf numFmtId="0" fontId="6" fillId="3" borderId="0" xfId="0" applyFont="1" applyFill="1" applyAlignment="1">
      <alignment vertical="top" wrapText="1" readingOrder="1"/>
    </xf>
    <xf numFmtId="0" fontId="4" fillId="3" borderId="0" xfId="0" applyFont="1" applyFill="1" applyAlignment="1">
      <alignment vertical="top" wrapText="1" readingOrder="1"/>
    </xf>
    <xf numFmtId="0" fontId="13" fillId="3" borderId="0" xfId="0" applyFont="1" applyFill="1" applyAlignment="1">
      <alignment vertical="top" wrapText="1" readingOrder="1"/>
    </xf>
    <xf numFmtId="0" fontId="14" fillId="3" borderId="0" xfId="0" applyFont="1" applyFill="1" applyAlignment="1">
      <alignment vertical="top" wrapText="1" readingOrder="1"/>
    </xf>
    <xf numFmtId="0" fontId="14" fillId="0" borderId="0" xfId="0" applyFont="1" applyAlignment="1">
      <alignment vertical="top" wrapText="1" readingOrder="1"/>
    </xf>
    <xf numFmtId="0" fontId="12" fillId="5" borderId="5" xfId="0" applyFont="1" applyFill="1" applyBorder="1" applyAlignment="1">
      <alignment horizontal="center" vertical="center" wrapText="1" readingOrder="1"/>
    </xf>
    <xf numFmtId="0" fontId="3" fillId="3" borderId="5" xfId="0" applyFont="1" applyFill="1" applyBorder="1" applyAlignment="1">
      <alignment vertical="top" wrapText="1" readingOrder="1"/>
    </xf>
    <xf numFmtId="166" fontId="12" fillId="3" borderId="5" xfId="0" applyNumberFormat="1" applyFont="1" applyFill="1" applyBorder="1" applyAlignment="1">
      <alignment horizontal="right" vertical="top" wrapText="1" readingOrder="1"/>
    </xf>
    <xf numFmtId="0" fontId="3" fillId="0" borderId="5" xfId="0" applyFont="1" applyBorder="1" applyAlignment="1">
      <alignment vertical="top" wrapText="1" readingOrder="1"/>
    </xf>
    <xf numFmtId="166" fontId="12" fillId="0" borderId="5" xfId="0" applyNumberFormat="1" applyFont="1" applyBorder="1" applyAlignment="1">
      <alignment horizontal="right" vertical="top" wrapText="1" readingOrder="1"/>
    </xf>
    <xf numFmtId="0" fontId="12" fillId="3" borderId="5" xfId="0" applyFont="1" applyFill="1" applyBorder="1" applyAlignment="1">
      <alignment horizontal="right" vertical="top" wrapText="1" readingOrder="1"/>
    </xf>
    <xf numFmtId="0" fontId="8" fillId="0" borderId="5" xfId="0" applyFont="1" applyBorder="1" applyAlignment="1">
      <alignment vertical="top" wrapText="1" readingOrder="1"/>
    </xf>
    <xf numFmtId="0" fontId="14" fillId="0" borderId="5" xfId="0" applyFont="1" applyBorder="1" applyAlignment="1">
      <alignment vertical="top" wrapText="1" readingOrder="1"/>
    </xf>
    <xf numFmtId="0" fontId="11" fillId="2" borderId="5" xfId="0" applyFont="1" applyFill="1" applyBorder="1" applyAlignment="1">
      <alignment horizontal="center" vertical="center" wrapText="1" readingOrder="1"/>
    </xf>
    <xf numFmtId="0" fontId="3" fillId="3" borderId="0" xfId="0" applyFont="1" applyFill="1" applyAlignment="1">
      <alignment vertical="top" wrapText="1" readingOrder="1"/>
    </xf>
    <xf numFmtId="167" fontId="3" fillId="3" borderId="0" xfId="0" applyNumberFormat="1" applyFont="1" applyFill="1" applyAlignment="1">
      <alignment horizontal="right" vertical="top" wrapText="1" readingOrder="1"/>
    </xf>
    <xf numFmtId="165" fontId="3" fillId="3" borderId="0" xfId="0" applyNumberFormat="1" applyFont="1" applyFill="1" applyAlignment="1">
      <alignment horizontal="right" vertical="top" wrapText="1" readingOrder="1"/>
    </xf>
    <xf numFmtId="166" fontId="3" fillId="3" borderId="0" xfId="0" applyNumberFormat="1" applyFont="1" applyFill="1" applyAlignment="1">
      <alignment horizontal="right" vertical="top" wrapText="1" readingOrder="1"/>
    </xf>
    <xf numFmtId="167" fontId="3" fillId="0" borderId="0" xfId="0" applyNumberFormat="1" applyFont="1" applyAlignment="1">
      <alignment horizontal="right" vertical="top" wrapText="1" readingOrder="1"/>
    </xf>
    <xf numFmtId="165" fontId="3" fillId="0" borderId="0" xfId="0" applyNumberFormat="1" applyFont="1" applyAlignment="1">
      <alignment horizontal="right" vertical="top" wrapText="1" readingOrder="1"/>
    </xf>
    <xf numFmtId="166" fontId="3" fillId="0" borderId="0" xfId="0" applyNumberFormat="1" applyFont="1" applyAlignment="1">
      <alignment horizontal="right" vertical="top" wrapText="1" readingOrder="1"/>
    </xf>
    <xf numFmtId="0" fontId="12" fillId="3" borderId="0" xfId="0" applyFont="1" applyFill="1" applyAlignment="1">
      <alignment vertical="top" wrapText="1" readingOrder="1"/>
    </xf>
    <xf numFmtId="167" fontId="12" fillId="3" borderId="0" xfId="0" applyNumberFormat="1" applyFont="1" applyFill="1" applyAlignment="1">
      <alignment horizontal="right" vertical="top" wrapText="1" readingOrder="1"/>
    </xf>
    <xf numFmtId="165" fontId="12" fillId="3" borderId="0" xfId="0" applyNumberFormat="1" applyFont="1" applyFill="1" applyAlignment="1">
      <alignment horizontal="right" vertical="top" wrapText="1" readingOrder="1"/>
    </xf>
    <xf numFmtId="166" fontId="12" fillId="3" borderId="0" xfId="0" applyNumberFormat="1" applyFont="1" applyFill="1" applyAlignment="1">
      <alignment horizontal="right" vertical="top" wrapText="1" readingOrder="1"/>
    </xf>
    <xf numFmtId="167" fontId="3" fillId="3" borderId="5" xfId="0" applyNumberFormat="1" applyFont="1" applyFill="1" applyBorder="1" applyAlignment="1">
      <alignment horizontal="right" vertical="top" wrapText="1" readingOrder="1"/>
    </xf>
    <xf numFmtId="165" fontId="3" fillId="3" borderId="5" xfId="0" applyNumberFormat="1" applyFont="1" applyFill="1" applyBorder="1" applyAlignment="1">
      <alignment horizontal="right" vertical="top" wrapText="1" readingOrder="1"/>
    </xf>
    <xf numFmtId="166" fontId="3" fillId="3" borderId="5" xfId="0" applyNumberFormat="1" applyFont="1" applyFill="1" applyBorder="1" applyAlignment="1">
      <alignment horizontal="right" vertical="top" wrapText="1" readingOrder="1"/>
    </xf>
    <xf numFmtId="167" fontId="3" fillId="0" borderId="5" xfId="0" applyNumberFormat="1" applyFont="1" applyBorder="1" applyAlignment="1">
      <alignment horizontal="right" vertical="top" wrapText="1" readingOrder="1"/>
    </xf>
    <xf numFmtId="165" fontId="3" fillId="0" borderId="5" xfId="0" applyNumberFormat="1" applyFont="1" applyBorder="1" applyAlignment="1">
      <alignment horizontal="right" vertical="top" wrapText="1" readingOrder="1"/>
    </xf>
    <xf numFmtId="166" fontId="3" fillId="0" borderId="5" xfId="0" applyNumberFormat="1" applyFont="1" applyBorder="1" applyAlignment="1">
      <alignment horizontal="right" vertical="top" wrapText="1" readingOrder="1"/>
    </xf>
    <xf numFmtId="0" fontId="12" fillId="3" borderId="5" xfId="0" applyFont="1" applyFill="1" applyBorder="1" applyAlignment="1">
      <alignment vertical="top" wrapText="1" readingOrder="1"/>
    </xf>
    <xf numFmtId="167" fontId="12" fillId="3" borderId="5" xfId="0" applyNumberFormat="1" applyFont="1" applyFill="1" applyBorder="1" applyAlignment="1">
      <alignment horizontal="right" vertical="top" wrapText="1" readingOrder="1"/>
    </xf>
    <xf numFmtId="165" fontId="12" fillId="3" borderId="5" xfId="0" applyNumberFormat="1" applyFont="1" applyFill="1" applyBorder="1" applyAlignment="1">
      <alignment horizontal="right" vertical="top" wrapText="1" readingOrder="1"/>
    </xf>
    <xf numFmtId="164" fontId="3" fillId="0" borderId="5" xfId="0" applyNumberFormat="1" applyFont="1" applyBorder="1" applyAlignment="1">
      <alignment horizontal="right" vertical="top" wrapText="1" readingOrder="1"/>
    </xf>
    <xf numFmtId="164" fontId="3" fillId="3" borderId="5" xfId="0" applyNumberFormat="1" applyFont="1" applyFill="1" applyBorder="1" applyAlignment="1">
      <alignment horizontal="right" vertical="top" wrapText="1" readingOrder="1"/>
    </xf>
    <xf numFmtId="164" fontId="12" fillId="3" borderId="5" xfId="0" applyNumberFormat="1" applyFont="1" applyFill="1" applyBorder="1" applyAlignment="1">
      <alignment horizontal="right" vertical="top" wrapText="1" readingOrder="1"/>
    </xf>
    <xf numFmtId="0" fontId="12" fillId="0" borderId="5" xfId="0" applyFont="1" applyBorder="1" applyAlignment="1">
      <alignment vertical="top" wrapText="1" readingOrder="1"/>
    </xf>
    <xf numFmtId="0" fontId="11" fillId="2" borderId="5" xfId="0" applyFont="1" applyFill="1" applyBorder="1" applyAlignment="1">
      <alignment horizontal="center" vertical="top" wrapText="1" readingOrder="1"/>
    </xf>
    <xf numFmtId="168" fontId="3" fillId="3" borderId="5" xfId="0" applyNumberFormat="1" applyFont="1" applyFill="1" applyBorder="1" applyAlignment="1">
      <alignment horizontal="right" vertical="top" wrapText="1" readingOrder="1"/>
    </xf>
    <xf numFmtId="0" fontId="3" fillId="3" borderId="5" xfId="0" applyFont="1" applyFill="1" applyBorder="1" applyAlignment="1">
      <alignment horizontal="center" vertical="top" wrapText="1" readingOrder="1"/>
    </xf>
    <xf numFmtId="0" fontId="3" fillId="4" borderId="5" xfId="0" applyFont="1" applyFill="1" applyBorder="1" applyAlignment="1">
      <alignment horizontal="left" vertical="top" wrapText="1" readingOrder="1"/>
    </xf>
    <xf numFmtId="0" fontId="3" fillId="4" borderId="5" xfId="0" applyFont="1" applyFill="1" applyBorder="1" applyAlignment="1">
      <alignment horizontal="center" vertical="top" wrapText="1" readingOrder="1"/>
    </xf>
    <xf numFmtId="169" fontId="3" fillId="3" borderId="5" xfId="0" applyNumberFormat="1" applyFont="1" applyFill="1" applyBorder="1" applyAlignment="1">
      <alignment horizontal="right" vertical="top" wrapText="1" readingOrder="1"/>
    </xf>
    <xf numFmtId="0" fontId="3" fillId="0" borderId="5" xfId="0" applyFont="1" applyBorder="1" applyAlignment="1">
      <alignment horizontal="right" vertical="top" wrapText="1" readingOrder="1"/>
    </xf>
    <xf numFmtId="0" fontId="11" fillId="2" borderId="0" xfId="0" applyFont="1" applyFill="1" applyAlignment="1">
      <alignment horizontal="left" vertical="center" wrapText="1" readingOrder="1"/>
    </xf>
    <xf numFmtId="0" fontId="12" fillId="5" borderId="0" xfId="0" applyFont="1" applyFill="1" applyAlignment="1">
      <alignment horizontal="center" vertical="center" wrapText="1" readingOrder="1"/>
    </xf>
    <xf numFmtId="0" fontId="3" fillId="4" borderId="7" xfId="0" applyFont="1" applyFill="1" applyBorder="1" applyAlignment="1">
      <alignment horizontal="center" vertical="top" wrapText="1" readingOrder="1"/>
    </xf>
    <xf numFmtId="0" fontId="3" fillId="3" borderId="7" xfId="0" applyFont="1" applyFill="1" applyBorder="1" applyAlignment="1">
      <alignment horizontal="center" vertical="top" wrapText="1" readingOrder="1"/>
    </xf>
    <xf numFmtId="0" fontId="12" fillId="5" borderId="5" xfId="0" applyFont="1" applyFill="1" applyBorder="1" applyAlignment="1">
      <alignment horizontal="center" vertical="top" wrapText="1" readingOrder="1"/>
    </xf>
    <xf numFmtId="0" fontId="11" fillId="2" borderId="1" xfId="0" applyFont="1" applyFill="1" applyBorder="1" applyAlignment="1">
      <alignment horizontal="center" vertical="top" wrapText="1" readingOrder="1"/>
    </xf>
    <xf numFmtId="0" fontId="12" fillId="3" borderId="1" xfId="0" applyFont="1" applyFill="1" applyBorder="1" applyAlignment="1">
      <alignment horizontal="center" vertical="top" wrapText="1" readingOrder="1"/>
    </xf>
    <xf numFmtId="0" fontId="12" fillId="0" borderId="1" xfId="0" applyFont="1" applyBorder="1" applyAlignment="1">
      <alignment horizontal="center" vertical="top" wrapText="1" readingOrder="1"/>
    </xf>
    <xf numFmtId="0" fontId="12" fillId="0" borderId="0" xfId="0" applyFont="1" applyAlignment="1">
      <alignment horizontal="center" vertical="center" wrapText="1" readingOrder="1"/>
    </xf>
    <xf numFmtId="0" fontId="17" fillId="0" borderId="0" xfId="0" applyFont="1" applyAlignment="1">
      <alignment horizontal="left" vertical="top" wrapText="1" readingOrder="1"/>
    </xf>
    <xf numFmtId="0" fontId="8" fillId="0" borderId="0" xfId="0" applyFont="1" applyAlignment="1">
      <alignment wrapText="1" readingOrder="1"/>
    </xf>
    <xf numFmtId="0" fontId="11" fillId="2" borderId="11" xfId="0" applyFont="1" applyFill="1" applyBorder="1" applyAlignment="1">
      <alignment horizontal="center" vertical="center" wrapText="1" readingOrder="1"/>
    </xf>
    <xf numFmtId="0" fontId="3" fillId="0" borderId="11" xfId="0" applyFont="1" applyBorder="1" applyAlignment="1">
      <alignment horizontal="center" vertical="center" wrapText="1" readingOrder="1"/>
    </xf>
    <xf numFmtId="0" fontId="3" fillId="3" borderId="11" xfId="0" applyFont="1" applyFill="1" applyBorder="1" applyAlignment="1">
      <alignment horizontal="center" vertical="center" wrapText="1" readingOrder="1"/>
    </xf>
    <xf numFmtId="0" fontId="3" fillId="3" borderId="11" xfId="0" applyFont="1" applyFill="1" applyBorder="1" applyAlignment="1">
      <alignment horizontal="right" vertical="center" wrapText="1" readingOrder="1"/>
    </xf>
    <xf numFmtId="0" fontId="3" fillId="0" borderId="11" xfId="0" applyFont="1" applyBorder="1" applyAlignment="1">
      <alignment horizontal="right" vertical="center" wrapText="1" readingOrder="1"/>
    </xf>
    <xf numFmtId="170" fontId="3" fillId="3" borderId="11" xfId="0" applyNumberFormat="1" applyFont="1" applyFill="1" applyBorder="1" applyAlignment="1">
      <alignment horizontal="right" vertical="center" wrapText="1" readingOrder="1"/>
    </xf>
    <xf numFmtId="171" fontId="3" fillId="3" borderId="11" xfId="0" applyNumberFormat="1" applyFont="1" applyFill="1" applyBorder="1" applyAlignment="1">
      <alignment horizontal="right" vertical="center" wrapText="1" readingOrder="1"/>
    </xf>
    <xf numFmtId="171" fontId="3" fillId="0" borderId="11" xfId="0" applyNumberFormat="1" applyFont="1" applyBorder="1" applyAlignment="1">
      <alignment horizontal="right" vertical="center" wrapText="1" readingOrder="1"/>
    </xf>
    <xf numFmtId="0" fontId="3" fillId="0" borderId="0" xfId="0" applyFont="1" applyAlignment="1">
      <alignment wrapText="1" readingOrder="1"/>
    </xf>
    <xf numFmtId="0" fontId="3" fillId="4" borderId="0" xfId="0" applyFont="1" applyFill="1" applyAlignment="1">
      <alignment horizontal="left" vertical="top" wrapText="1" readingOrder="1"/>
    </xf>
    <xf numFmtId="0" fontId="3" fillId="4" borderId="0" xfId="0" applyFont="1" applyFill="1" applyAlignment="1">
      <alignment horizontal="right" vertical="top" wrapText="1" readingOrder="1"/>
    </xf>
    <xf numFmtId="0" fontId="11" fillId="2" borderId="1" xfId="0" applyFont="1" applyFill="1" applyBorder="1" applyAlignment="1">
      <alignment horizontal="left" vertical="center" wrapText="1" readingOrder="1"/>
    </xf>
    <xf numFmtId="0" fontId="11" fillId="2" borderId="1" xfId="0" applyFont="1" applyFill="1" applyBorder="1" applyAlignment="1">
      <alignment horizontal="center" vertical="center" wrapText="1" readingOrder="1"/>
    </xf>
    <xf numFmtId="174" fontId="3" fillId="3" borderId="1" xfId="0" applyNumberFormat="1" applyFont="1" applyFill="1" applyBorder="1" applyAlignment="1">
      <alignment vertical="top" wrapText="1" readingOrder="1"/>
    </xf>
    <xf numFmtId="174" fontId="3" fillId="0" borderId="1" xfId="0" applyNumberFormat="1" applyFont="1" applyBorder="1" applyAlignment="1">
      <alignment vertical="top" wrapText="1" readingOrder="1"/>
    </xf>
    <xf numFmtId="166" fontId="18" fillId="3" borderId="1" xfId="0" applyNumberFormat="1" applyFont="1" applyFill="1" applyBorder="1" applyAlignment="1">
      <alignment horizontal="right" vertical="top" wrapText="1" readingOrder="1"/>
    </xf>
    <xf numFmtId="170" fontId="3" fillId="3" borderId="1" xfId="0" applyNumberFormat="1" applyFont="1" applyFill="1" applyBorder="1" applyAlignment="1">
      <alignment vertical="top" wrapText="1" readingOrder="1"/>
    </xf>
    <xf numFmtId="170" fontId="3" fillId="0" borderId="1" xfId="0" applyNumberFormat="1" applyFont="1" applyBorder="1" applyAlignment="1">
      <alignment vertical="top" wrapText="1" readingOrder="1"/>
    </xf>
    <xf numFmtId="166" fontId="12" fillId="3" borderId="1" xfId="0" applyNumberFormat="1" applyFont="1" applyFill="1" applyBorder="1" applyAlignment="1">
      <alignment vertical="top" wrapText="1" readingOrder="1"/>
    </xf>
    <xf numFmtId="166" fontId="3" fillId="0" borderId="1" xfId="0" applyNumberFormat="1" applyFont="1" applyBorder="1" applyAlignment="1">
      <alignment vertical="top" wrapText="1" readingOrder="1"/>
    </xf>
    <xf numFmtId="170" fontId="18" fillId="4" borderId="1" xfId="0" applyNumberFormat="1" applyFont="1" applyFill="1" applyBorder="1" applyAlignment="1">
      <alignment vertical="top" wrapText="1" readingOrder="1"/>
    </xf>
    <xf numFmtId="166" fontId="11" fillId="2" borderId="1" xfId="0" applyNumberFormat="1" applyFont="1" applyFill="1" applyBorder="1" applyAlignment="1">
      <alignment horizontal="right" vertical="center" wrapText="1" readingOrder="1"/>
    </xf>
    <xf numFmtId="170" fontId="3" fillId="3" borderId="1" xfId="0" applyNumberFormat="1" applyFont="1" applyFill="1" applyBorder="1" applyAlignment="1">
      <alignment horizontal="right" vertical="top" wrapText="1" readingOrder="1"/>
    </xf>
    <xf numFmtId="170" fontId="3" fillId="0" borderId="1" xfId="0" applyNumberFormat="1" applyFont="1" applyBorder="1" applyAlignment="1">
      <alignment horizontal="right" vertical="top" wrapText="1" readingOrder="1"/>
    </xf>
    <xf numFmtId="164" fontId="12" fillId="3" borderId="1" xfId="0" applyNumberFormat="1" applyFont="1" applyFill="1" applyBorder="1" applyAlignment="1">
      <alignment horizontal="right" vertical="top" wrapText="1" readingOrder="1"/>
    </xf>
    <xf numFmtId="164" fontId="18" fillId="3" borderId="1" xfId="0" applyNumberFormat="1" applyFont="1" applyFill="1" applyBorder="1" applyAlignment="1">
      <alignment horizontal="right" vertical="top" wrapText="1" readingOrder="1"/>
    </xf>
    <xf numFmtId="164" fontId="11" fillId="2" borderId="1" xfId="0" applyNumberFormat="1" applyFont="1" applyFill="1" applyBorder="1" applyAlignment="1">
      <alignment horizontal="right" vertical="center" wrapText="1" readingOrder="1"/>
    </xf>
    <xf numFmtId="167" fontId="11" fillId="2" borderId="1" xfId="0" applyNumberFormat="1" applyFont="1" applyFill="1" applyBorder="1" applyAlignment="1">
      <alignment horizontal="right" vertical="center" wrapText="1" readingOrder="1"/>
    </xf>
    <xf numFmtId="175" fontId="3" fillId="3" borderId="1" xfId="0" applyNumberFormat="1" applyFont="1" applyFill="1" applyBorder="1" applyAlignment="1">
      <alignment horizontal="right" vertical="top" wrapText="1" readingOrder="1"/>
    </xf>
    <xf numFmtId="175" fontId="3" fillId="0" borderId="1" xfId="0" applyNumberFormat="1" applyFont="1" applyBorder="1" applyAlignment="1">
      <alignment horizontal="right" vertical="top" wrapText="1" readingOrder="1"/>
    </xf>
    <xf numFmtId="175" fontId="11" fillId="2" borderId="1" xfId="0" applyNumberFormat="1" applyFont="1" applyFill="1" applyBorder="1" applyAlignment="1">
      <alignment horizontal="right" vertical="center" wrapText="1" readingOrder="1"/>
    </xf>
    <xf numFmtId="165" fontId="3" fillId="0" borderId="1" xfId="0" applyNumberFormat="1" applyFont="1" applyBorder="1" applyAlignment="1">
      <alignment vertical="top" wrapText="1" readingOrder="1"/>
    </xf>
    <xf numFmtId="0" fontId="3" fillId="3" borderId="1" xfId="0" applyFont="1" applyFill="1" applyBorder="1" applyAlignment="1">
      <alignment horizontal="right" vertical="top" wrapText="1" readingOrder="1"/>
    </xf>
    <xf numFmtId="0" fontId="11" fillId="0" borderId="1" xfId="0" applyFont="1" applyBorder="1" applyAlignment="1">
      <alignment horizontal="center" vertical="center" wrapText="1" readingOrder="1"/>
    </xf>
    <xf numFmtId="0" fontId="11" fillId="0" borderId="0" xfId="0" applyFont="1" applyAlignment="1">
      <alignment horizontal="center" vertical="center" wrapText="1" readingOrder="1"/>
    </xf>
    <xf numFmtId="0" fontId="11" fillId="2" borderId="0" xfId="0" applyFont="1" applyFill="1" applyAlignment="1">
      <alignment horizontal="center" vertical="center" wrapText="1" readingOrder="1"/>
    </xf>
    <xf numFmtId="170" fontId="12" fillId="0" borderId="1" xfId="0" applyNumberFormat="1" applyFont="1" applyBorder="1" applyAlignment="1">
      <alignment vertical="top" wrapText="1" readingOrder="1"/>
    </xf>
    <xf numFmtId="170" fontId="12" fillId="0" borderId="0" xfId="0" applyNumberFormat="1" applyFont="1" applyAlignment="1">
      <alignment vertical="top" wrapText="1" readingOrder="1"/>
    </xf>
    <xf numFmtId="170" fontId="12" fillId="3" borderId="0" xfId="0" applyNumberFormat="1" applyFont="1" applyFill="1" applyAlignment="1">
      <alignment vertical="top" wrapText="1" readingOrder="1"/>
    </xf>
    <xf numFmtId="170" fontId="3" fillId="0" borderId="0" xfId="0" applyNumberFormat="1" applyFont="1" applyAlignment="1">
      <alignment vertical="top" wrapText="1" readingOrder="1"/>
    </xf>
    <xf numFmtId="170" fontId="18" fillId="3" borderId="0" xfId="0" applyNumberFormat="1" applyFont="1" applyFill="1" applyAlignment="1">
      <alignment vertical="top" wrapText="1" readingOrder="1"/>
    </xf>
    <xf numFmtId="170" fontId="18" fillId="0" borderId="1" xfId="0" applyNumberFormat="1" applyFont="1" applyBorder="1" applyAlignment="1">
      <alignment vertical="top" wrapText="1" readingOrder="1"/>
    </xf>
    <xf numFmtId="170" fontId="18" fillId="0" borderId="0" xfId="0" applyNumberFormat="1" applyFont="1" applyAlignment="1">
      <alignment vertical="top" wrapText="1" readingOrder="1"/>
    </xf>
    <xf numFmtId="170" fontId="3" fillId="3" borderId="0" xfId="0" applyNumberFormat="1" applyFont="1" applyFill="1" applyAlignment="1">
      <alignment vertical="top" wrapText="1" readingOrder="1"/>
    </xf>
    <xf numFmtId="170" fontId="11" fillId="2" borderId="1" xfId="0" applyNumberFormat="1" applyFont="1" applyFill="1" applyBorder="1" applyAlignment="1">
      <alignment horizontal="right" vertical="center" wrapText="1" readingOrder="1"/>
    </xf>
    <xf numFmtId="170" fontId="11" fillId="2" borderId="0" xfId="0" applyNumberFormat="1" applyFont="1" applyFill="1" applyAlignment="1">
      <alignment horizontal="right" vertical="center" wrapText="1" readingOrder="1"/>
    </xf>
    <xf numFmtId="0" fontId="8" fillId="4" borderId="0" xfId="0" applyFont="1" applyFill="1" applyAlignment="1">
      <alignment vertical="top" wrapText="1" readingOrder="1"/>
    </xf>
    <xf numFmtId="0" fontId="3" fillId="4" borderId="0" xfId="0" applyFont="1" applyFill="1" applyAlignment="1">
      <alignment vertical="top" wrapText="1" readingOrder="1"/>
    </xf>
    <xf numFmtId="170" fontId="3" fillId="3" borderId="5" xfId="0" applyNumberFormat="1" applyFont="1" applyFill="1" applyBorder="1" applyAlignment="1">
      <alignment vertical="top" wrapText="1" readingOrder="1"/>
    </xf>
    <xf numFmtId="165" fontId="3" fillId="3" borderId="5" xfId="0" applyNumberFormat="1" applyFont="1" applyFill="1" applyBorder="1" applyAlignment="1">
      <alignment vertical="top" wrapText="1" readingOrder="1"/>
    </xf>
    <xf numFmtId="165" fontId="3" fillId="4" borderId="5" xfId="0" applyNumberFormat="1" applyFont="1" applyFill="1" applyBorder="1" applyAlignment="1">
      <alignment vertical="top" wrapText="1" readingOrder="1"/>
    </xf>
    <xf numFmtId="170" fontId="3" fillId="0" borderId="5" xfId="0" applyNumberFormat="1" applyFont="1" applyBorder="1" applyAlignment="1">
      <alignment vertical="top" wrapText="1" readingOrder="1"/>
    </xf>
    <xf numFmtId="165" fontId="3" fillId="0" borderId="5" xfId="0" applyNumberFormat="1" applyFont="1" applyBorder="1" applyAlignment="1">
      <alignment vertical="top" wrapText="1" readingOrder="1"/>
    </xf>
    <xf numFmtId="165" fontId="12" fillId="0" borderId="5" xfId="0" applyNumberFormat="1" applyFont="1" applyBorder="1" applyAlignment="1">
      <alignment vertical="top" wrapText="1" readingOrder="1"/>
    </xf>
    <xf numFmtId="170" fontId="12" fillId="3" borderId="5" xfId="0" applyNumberFormat="1" applyFont="1" applyFill="1" applyBorder="1" applyAlignment="1">
      <alignment vertical="top" wrapText="1" readingOrder="1"/>
    </xf>
    <xf numFmtId="165" fontId="12" fillId="3" borderId="5" xfId="0" applyNumberFormat="1" applyFont="1" applyFill="1" applyBorder="1" applyAlignment="1">
      <alignment vertical="top" wrapText="1" readingOrder="1"/>
    </xf>
    <xf numFmtId="165" fontId="3" fillId="0" borderId="0" xfId="0" applyNumberFormat="1" applyFont="1" applyAlignment="1">
      <alignment vertical="top" wrapText="1" readingOrder="1"/>
    </xf>
    <xf numFmtId="165" fontId="19" fillId="0" borderId="0" xfId="0" applyNumberFormat="1" applyFont="1" applyAlignment="1">
      <alignment vertical="top" wrapText="1" readingOrder="1"/>
    </xf>
    <xf numFmtId="165" fontId="19" fillId="3" borderId="0" xfId="0" applyNumberFormat="1" applyFont="1" applyFill="1" applyAlignment="1">
      <alignment vertical="top" wrapText="1" readingOrder="1"/>
    </xf>
    <xf numFmtId="165" fontId="12" fillId="0" borderId="0" xfId="0" applyNumberFormat="1" applyFont="1" applyAlignment="1">
      <alignment vertical="top" wrapText="1" readingOrder="1"/>
    </xf>
    <xf numFmtId="0" fontId="19" fillId="0" borderId="0" xfId="0" applyFont="1" applyAlignment="1">
      <alignment vertical="top" wrapText="1" readingOrder="1"/>
    </xf>
    <xf numFmtId="170" fontId="3" fillId="4" borderId="0" xfId="0" applyNumberFormat="1" applyFont="1" applyFill="1" applyAlignment="1">
      <alignment vertical="top" wrapText="1" readingOrder="1"/>
    </xf>
    <xf numFmtId="0" fontId="12" fillId="4" borderId="0" xfId="0" applyFont="1" applyFill="1" applyAlignment="1">
      <alignment vertical="top" wrapText="1" readingOrder="1"/>
    </xf>
    <xf numFmtId="170" fontId="20" fillId="3" borderId="0" xfId="0" applyNumberFormat="1" applyFont="1" applyFill="1" applyAlignment="1">
      <alignment vertical="top" wrapText="1" readingOrder="1"/>
    </xf>
    <xf numFmtId="170" fontId="18" fillId="4" borderId="0" xfId="0" applyNumberFormat="1" applyFont="1" applyFill="1" applyAlignment="1">
      <alignment vertical="top" wrapText="1" readingOrder="1"/>
    </xf>
    <xf numFmtId="170" fontId="3" fillId="3" borderId="5" xfId="0" applyNumberFormat="1" applyFont="1" applyFill="1" applyBorder="1" applyAlignment="1">
      <alignment horizontal="right" vertical="top" wrapText="1" readingOrder="1"/>
    </xf>
    <xf numFmtId="0" fontId="3" fillId="3" borderId="5" xfId="0" applyFont="1" applyFill="1" applyBorder="1" applyAlignment="1">
      <alignment horizontal="right" vertical="top" wrapText="1" readingOrder="1"/>
    </xf>
    <xf numFmtId="170" fontId="3" fillId="4" borderId="0" xfId="0" applyNumberFormat="1" applyFont="1" applyFill="1" applyAlignment="1">
      <alignment horizontal="right" vertical="center" wrapText="1" readingOrder="1"/>
    </xf>
    <xf numFmtId="170" fontId="3" fillId="3" borderId="0" xfId="0" applyNumberFormat="1" applyFont="1" applyFill="1" applyAlignment="1">
      <alignment horizontal="right" vertical="center" wrapText="1" readingOrder="1"/>
    </xf>
    <xf numFmtId="0" fontId="2" fillId="4" borderId="0" xfId="0" applyFont="1" applyFill="1" applyAlignment="1">
      <alignment vertical="top" wrapText="1" readingOrder="1"/>
    </xf>
    <xf numFmtId="0" fontId="2" fillId="4" borderId="0" xfId="0" applyFont="1" applyFill="1" applyAlignment="1">
      <alignment horizontal="center" vertical="top" wrapText="1" readingOrder="1"/>
    </xf>
    <xf numFmtId="0" fontId="4" fillId="4" borderId="0" xfId="0" applyFont="1" applyFill="1" applyAlignment="1">
      <alignment horizontal="left" vertical="top" wrapText="1" readingOrder="1"/>
    </xf>
    <xf numFmtId="0" fontId="11" fillId="2" borderId="8" xfId="0" applyFont="1" applyFill="1" applyBorder="1" applyAlignment="1">
      <alignment horizontal="center" vertical="center" wrapText="1" readingOrder="1"/>
    </xf>
    <xf numFmtId="0" fontId="3" fillId="4" borderId="5" xfId="0" applyFont="1" applyFill="1" applyBorder="1" applyAlignment="1">
      <alignment horizontal="right" vertical="top" wrapText="1" readingOrder="1"/>
    </xf>
    <xf numFmtId="165" fontId="3" fillId="4" borderId="5" xfId="0" applyNumberFormat="1" applyFont="1" applyFill="1" applyBorder="1" applyAlignment="1">
      <alignment horizontal="right" vertical="top" wrapText="1" readingOrder="1"/>
    </xf>
    <xf numFmtId="166" fontId="3" fillId="4" borderId="5" xfId="0" applyNumberFormat="1" applyFont="1" applyFill="1" applyBorder="1" applyAlignment="1">
      <alignment horizontal="right" vertical="top" wrapText="1" readingOrder="1"/>
    </xf>
    <xf numFmtId="0" fontId="11" fillId="2" borderId="8" xfId="0" applyFont="1" applyFill="1" applyBorder="1" applyAlignment="1">
      <alignment horizontal="right" vertical="center" wrapText="1" readingOrder="1"/>
    </xf>
    <xf numFmtId="165" fontId="11" fillId="2" borderId="8" xfId="0" applyNumberFormat="1" applyFont="1" applyFill="1" applyBorder="1" applyAlignment="1">
      <alignment horizontal="right" vertical="center" wrapText="1" readingOrder="1"/>
    </xf>
    <xf numFmtId="166" fontId="11" fillId="2" borderId="8" xfId="0" applyNumberFormat="1" applyFont="1" applyFill="1" applyBorder="1" applyAlignment="1">
      <alignment horizontal="right" vertical="center" wrapText="1" readingOrder="1"/>
    </xf>
    <xf numFmtId="0" fontId="8" fillId="4" borderId="5" xfId="0" applyFont="1" applyFill="1" applyBorder="1" applyAlignment="1">
      <alignment horizontal="left" vertical="top" wrapText="1" readingOrder="1"/>
    </xf>
    <xf numFmtId="0" fontId="22" fillId="0" borderId="0" xfId="0" applyFont="1" applyAlignment="1">
      <alignment vertical="top" wrapText="1" readingOrder="1"/>
    </xf>
    <xf numFmtId="0" fontId="11" fillId="2" borderId="12" xfId="0" applyFont="1" applyFill="1" applyBorder="1" applyAlignment="1">
      <alignment vertical="top" wrapText="1" readingOrder="1"/>
    </xf>
    <xf numFmtId="0" fontId="11" fillId="2" borderId="13" xfId="0" applyFont="1" applyFill="1" applyBorder="1" applyAlignment="1">
      <alignment horizontal="center" vertical="center" wrapText="1" readingOrder="1"/>
    </xf>
    <xf numFmtId="170" fontId="3" fillId="4" borderId="5" xfId="0" applyNumberFormat="1" applyFont="1" applyFill="1" applyBorder="1" applyAlignment="1">
      <alignment vertical="top" wrapText="1" readingOrder="1"/>
    </xf>
    <xf numFmtId="0" fontId="3" fillId="4" borderId="5" xfId="0" applyFont="1" applyFill="1" applyBorder="1" applyAlignment="1">
      <alignment vertical="top" wrapText="1" readingOrder="1"/>
    </xf>
    <xf numFmtId="0" fontId="2" fillId="2" borderId="5" xfId="0" applyFont="1" applyFill="1" applyBorder="1" applyAlignment="1">
      <alignment vertical="center" wrapText="1" readingOrder="1"/>
    </xf>
    <xf numFmtId="0" fontId="2" fillId="2" borderId="5" xfId="0" applyFont="1" applyFill="1" applyBorder="1" applyAlignment="1">
      <alignment horizontal="center" vertical="center" wrapText="1" readingOrder="1"/>
    </xf>
    <xf numFmtId="0" fontId="8" fillId="3" borderId="5" xfId="0" applyFont="1" applyFill="1" applyBorder="1" applyAlignment="1">
      <alignment horizontal="left" vertical="top" wrapText="1" readingOrder="1"/>
    </xf>
    <xf numFmtId="170" fontId="8" fillId="3" borderId="5" xfId="0" applyNumberFormat="1" applyFont="1" applyFill="1" applyBorder="1" applyAlignment="1">
      <alignment vertical="top" wrapText="1" readingOrder="1"/>
    </xf>
    <xf numFmtId="170" fontId="8" fillId="4" borderId="5" xfId="0" applyNumberFormat="1" applyFont="1" applyFill="1" applyBorder="1" applyAlignment="1">
      <alignment vertical="top" wrapText="1" readingOrder="1"/>
    </xf>
    <xf numFmtId="0" fontId="2" fillId="2" borderId="5" xfId="0" applyFont="1" applyFill="1" applyBorder="1" applyAlignment="1">
      <alignment horizontal="left" vertical="top" wrapText="1" readingOrder="1"/>
    </xf>
    <xf numFmtId="170" fontId="2" fillId="2" borderId="5" xfId="0" applyNumberFormat="1" applyFont="1" applyFill="1" applyBorder="1" applyAlignment="1">
      <alignment vertical="top" wrapText="1" readingOrder="1"/>
    </xf>
    <xf numFmtId="0" fontId="11" fillId="0" borderId="5" xfId="0" applyFont="1" applyBorder="1" applyAlignment="1">
      <alignment horizontal="left" vertical="center" wrapText="1" readingOrder="1"/>
    </xf>
    <xf numFmtId="176" fontId="11" fillId="2" borderId="5" xfId="0" applyNumberFormat="1" applyFont="1" applyFill="1" applyBorder="1" applyAlignment="1">
      <alignment horizontal="right" vertical="center" wrapText="1" readingOrder="1"/>
    </xf>
    <xf numFmtId="177" fontId="3" fillId="3" borderId="5" xfId="0" applyNumberFormat="1" applyFont="1" applyFill="1" applyBorder="1" applyAlignment="1">
      <alignment horizontal="right" vertical="center" wrapText="1" readingOrder="1"/>
    </xf>
    <xf numFmtId="177" fontId="3" fillId="4" borderId="5" xfId="0" applyNumberFormat="1" applyFont="1" applyFill="1" applyBorder="1" applyAlignment="1">
      <alignment horizontal="right" vertical="center" wrapText="1" readingOrder="1"/>
    </xf>
    <xf numFmtId="177" fontId="11" fillId="2" borderId="5" xfId="0" applyNumberFormat="1" applyFont="1" applyFill="1" applyBorder="1" applyAlignment="1">
      <alignment horizontal="right" vertical="center" wrapText="1" readingOrder="1"/>
    </xf>
    <xf numFmtId="0" fontId="12" fillId="0" borderId="0" xfId="0" applyFont="1" applyAlignment="1">
      <alignment horizontal="left" vertical="top" wrapText="1" readingOrder="1"/>
    </xf>
    <xf numFmtId="0" fontId="12" fillId="0" borderId="0" xfId="0" applyFont="1" applyAlignment="1">
      <alignment horizontal="center" vertical="top" wrapText="1" readingOrder="1"/>
    </xf>
    <xf numFmtId="0" fontId="11" fillId="6" borderId="5" xfId="0" applyFont="1" applyFill="1" applyBorder="1" applyAlignment="1">
      <alignment horizontal="center" vertical="center" wrapText="1" readingOrder="1"/>
    </xf>
    <xf numFmtId="0" fontId="23" fillId="0" borderId="0" xfId="0" applyFont="1" applyAlignment="1">
      <alignment horizontal="left" vertical="top" wrapText="1" readingOrder="1"/>
    </xf>
    <xf numFmtId="176" fontId="3" fillId="3" borderId="0" xfId="0" applyNumberFormat="1" applyFont="1" applyFill="1" applyAlignment="1">
      <alignment horizontal="right" vertical="center" wrapText="1" readingOrder="1"/>
    </xf>
    <xf numFmtId="176" fontId="3" fillId="7" borderId="0" xfId="0" applyNumberFormat="1" applyFont="1" applyFill="1" applyAlignment="1">
      <alignment horizontal="right" vertical="center" wrapText="1" readingOrder="1"/>
    </xf>
    <xf numFmtId="170" fontId="3" fillId="7" borderId="0" xfId="0" applyNumberFormat="1" applyFont="1" applyFill="1" applyAlignment="1">
      <alignment horizontal="right" vertical="center" wrapText="1" readingOrder="1"/>
    </xf>
    <xf numFmtId="176" fontId="3" fillId="4" borderId="0" xfId="0" applyNumberFormat="1" applyFont="1" applyFill="1" applyAlignment="1">
      <alignment horizontal="right" vertical="center" wrapText="1" readingOrder="1"/>
    </xf>
    <xf numFmtId="170" fontId="18" fillId="4" borderId="0" xfId="0" applyNumberFormat="1" applyFont="1" applyFill="1" applyAlignment="1">
      <alignment horizontal="right" vertical="center" wrapText="1" readingOrder="1"/>
    </xf>
    <xf numFmtId="0" fontId="11" fillId="0" borderId="6" xfId="0" applyFont="1" applyBorder="1" applyAlignment="1">
      <alignment horizontal="left" vertical="top" wrapText="1" readingOrder="1"/>
    </xf>
    <xf numFmtId="0" fontId="11" fillId="2" borderId="6" xfId="0" applyFont="1" applyFill="1" applyBorder="1" applyAlignment="1">
      <alignment horizontal="left" vertical="center" wrapText="1" readingOrder="1"/>
    </xf>
    <xf numFmtId="176" fontId="11" fillId="2" borderId="6" xfId="0" applyNumberFormat="1" applyFont="1" applyFill="1" applyBorder="1" applyAlignment="1">
      <alignment horizontal="right" vertical="center" wrapText="1" readingOrder="1"/>
    </xf>
    <xf numFmtId="170" fontId="11" fillId="2" borderId="6" xfId="0" applyNumberFormat="1" applyFont="1" applyFill="1" applyBorder="1" applyAlignment="1">
      <alignment horizontal="right" vertical="center" wrapText="1" readingOrder="1"/>
    </xf>
    <xf numFmtId="176" fontId="11" fillId="6" borderId="6" xfId="0" applyNumberFormat="1" applyFont="1" applyFill="1" applyBorder="1" applyAlignment="1">
      <alignment horizontal="right" vertical="center" wrapText="1" readingOrder="1"/>
    </xf>
    <xf numFmtId="170" fontId="11" fillId="6" borderId="6" xfId="0" applyNumberFormat="1" applyFont="1" applyFill="1" applyBorder="1" applyAlignment="1">
      <alignment horizontal="right" vertical="center" wrapText="1" readingOrder="1"/>
    </xf>
    <xf numFmtId="0" fontId="12" fillId="4" borderId="0" xfId="0" applyFont="1" applyFill="1" applyAlignment="1">
      <alignment horizontal="left" vertical="top" wrapText="1" readingOrder="1"/>
    </xf>
    <xf numFmtId="0" fontId="11" fillId="0" borderId="0" xfId="0" applyFont="1" applyAlignment="1">
      <alignment horizontal="center" vertical="top" wrapText="1" readingOrder="1"/>
    </xf>
    <xf numFmtId="0" fontId="11" fillId="2" borderId="7" xfId="0" applyFont="1" applyFill="1" applyBorder="1" applyAlignment="1">
      <alignment horizontal="center" vertical="center" wrapText="1" readingOrder="1"/>
    </xf>
    <xf numFmtId="176" fontId="3" fillId="3" borderId="5" xfId="0" applyNumberFormat="1" applyFont="1" applyFill="1" applyBorder="1" applyAlignment="1">
      <alignment horizontal="right" vertical="center" wrapText="1" readingOrder="1"/>
    </xf>
    <xf numFmtId="176" fontId="3" fillId="4" borderId="5" xfId="0" applyNumberFormat="1" applyFont="1" applyFill="1" applyBorder="1" applyAlignment="1">
      <alignment horizontal="right" vertical="center" wrapText="1" readingOrder="1"/>
    </xf>
    <xf numFmtId="0" fontId="3" fillId="3" borderId="0" xfId="0" applyFont="1" applyFill="1" applyAlignment="1">
      <alignment horizontal="left" vertical="top" wrapText="1" readingOrder="1"/>
    </xf>
    <xf numFmtId="164" fontId="3" fillId="3" borderId="0" xfId="0" applyNumberFormat="1" applyFont="1" applyFill="1" applyAlignment="1">
      <alignment horizontal="right" vertical="center" wrapText="1" readingOrder="1"/>
    </xf>
    <xf numFmtId="165" fontId="3" fillId="3" borderId="0" xfId="0" applyNumberFormat="1" applyFont="1" applyFill="1" applyAlignment="1">
      <alignment horizontal="right" vertical="center" wrapText="1" readingOrder="1"/>
    </xf>
    <xf numFmtId="166" fontId="3" fillId="3" borderId="0" xfId="0" applyNumberFormat="1" applyFont="1" applyFill="1" applyAlignment="1">
      <alignment horizontal="right" vertical="center" wrapText="1" readingOrder="1"/>
    </xf>
    <xf numFmtId="167" fontId="3" fillId="7" borderId="0" xfId="0" applyNumberFormat="1" applyFont="1" applyFill="1" applyAlignment="1">
      <alignment horizontal="right" vertical="center" wrapText="1" readingOrder="1"/>
    </xf>
    <xf numFmtId="166" fontId="3" fillId="7" borderId="0" xfId="0" applyNumberFormat="1" applyFont="1" applyFill="1" applyAlignment="1">
      <alignment horizontal="right" vertical="center" wrapText="1" readingOrder="1"/>
    </xf>
    <xf numFmtId="164" fontId="3" fillId="4" borderId="0" xfId="0" applyNumberFormat="1" applyFont="1" applyFill="1" applyAlignment="1">
      <alignment horizontal="right" vertical="center" wrapText="1" readingOrder="1"/>
    </xf>
    <xf numFmtId="165" fontId="3" fillId="4" borderId="0" xfId="0" applyNumberFormat="1" applyFont="1" applyFill="1" applyAlignment="1">
      <alignment horizontal="right" vertical="center" wrapText="1" readingOrder="1"/>
    </xf>
    <xf numFmtId="166" fontId="3" fillId="4" borderId="0" xfId="0" applyNumberFormat="1" applyFont="1" applyFill="1" applyAlignment="1">
      <alignment horizontal="right" vertical="center" wrapText="1" readingOrder="1"/>
    </xf>
    <xf numFmtId="167" fontId="3" fillId="4" borderId="0" xfId="0" applyNumberFormat="1" applyFont="1" applyFill="1" applyAlignment="1">
      <alignment horizontal="right" vertical="center" wrapText="1" readingOrder="1"/>
    </xf>
    <xf numFmtId="0" fontId="11" fillId="2" borderId="6" xfId="0" applyFont="1" applyFill="1" applyBorder="1" applyAlignment="1">
      <alignment horizontal="left" vertical="top" wrapText="1" readingOrder="1"/>
    </xf>
    <xf numFmtId="164" fontId="11" fillId="2" borderId="6" xfId="0" applyNumberFormat="1" applyFont="1" applyFill="1" applyBorder="1" applyAlignment="1">
      <alignment horizontal="right" vertical="center" wrapText="1" readingOrder="1"/>
    </xf>
    <xf numFmtId="165" fontId="11" fillId="2" borderId="6" xfId="0" applyNumberFormat="1" applyFont="1" applyFill="1" applyBorder="1" applyAlignment="1">
      <alignment horizontal="right" vertical="center" wrapText="1" readingOrder="1"/>
    </xf>
    <xf numFmtId="166" fontId="11" fillId="2" borderId="6" xfId="0" applyNumberFormat="1" applyFont="1" applyFill="1" applyBorder="1" applyAlignment="1">
      <alignment horizontal="right" vertical="center" wrapText="1" readingOrder="1"/>
    </xf>
    <xf numFmtId="167" fontId="11" fillId="6" borderId="6" xfId="0" applyNumberFormat="1" applyFont="1" applyFill="1" applyBorder="1" applyAlignment="1">
      <alignment horizontal="right" vertical="center" wrapText="1" readingOrder="1"/>
    </xf>
    <xf numFmtId="166" fontId="11" fillId="6" borderId="6" xfId="0" applyNumberFormat="1" applyFont="1" applyFill="1" applyBorder="1" applyAlignment="1">
      <alignment horizontal="right" vertical="center" wrapText="1" readingOrder="1"/>
    </xf>
    <xf numFmtId="164" fontId="3" fillId="4" borderId="0" xfId="0" applyNumberFormat="1" applyFont="1" applyFill="1" applyAlignment="1">
      <alignment horizontal="right" vertical="top" wrapText="1" readingOrder="1"/>
    </xf>
    <xf numFmtId="179" fontId="3" fillId="4" borderId="0" xfId="0" applyNumberFormat="1" applyFont="1" applyFill="1" applyAlignment="1">
      <alignment horizontal="right" vertical="top" wrapText="1" readingOrder="1"/>
    </xf>
    <xf numFmtId="166" fontId="3" fillId="4" borderId="0" xfId="0" applyNumberFormat="1" applyFont="1" applyFill="1" applyAlignment="1">
      <alignment horizontal="right" vertical="top" wrapText="1" readingOrder="1"/>
    </xf>
    <xf numFmtId="165" fontId="3" fillId="4" borderId="0" xfId="0" applyNumberFormat="1" applyFont="1" applyFill="1" applyAlignment="1">
      <alignment horizontal="right" vertical="top" wrapText="1" readingOrder="1"/>
    </xf>
    <xf numFmtId="164" fontId="3" fillId="3" borderId="0" xfId="0" applyNumberFormat="1" applyFont="1" applyFill="1" applyAlignment="1">
      <alignment horizontal="right" vertical="top" wrapText="1" readingOrder="1"/>
    </xf>
    <xf numFmtId="179" fontId="3" fillId="3" borderId="0" xfId="0" applyNumberFormat="1" applyFont="1" applyFill="1" applyAlignment="1">
      <alignment horizontal="right" vertical="top" wrapText="1" readingOrder="1"/>
    </xf>
    <xf numFmtId="164" fontId="11" fillId="2" borderId="6" xfId="0" applyNumberFormat="1" applyFont="1" applyFill="1" applyBorder="1" applyAlignment="1">
      <alignment horizontal="right" vertical="top" wrapText="1" readingOrder="1"/>
    </xf>
    <xf numFmtId="165" fontId="11" fillId="2" borderId="6" xfId="0" applyNumberFormat="1" applyFont="1" applyFill="1" applyBorder="1" applyAlignment="1">
      <alignment horizontal="right" vertical="top" wrapText="1" readingOrder="1"/>
    </xf>
    <xf numFmtId="166" fontId="11" fillId="2" borderId="6" xfId="0" applyNumberFormat="1" applyFont="1" applyFill="1" applyBorder="1" applyAlignment="1">
      <alignment horizontal="right" vertical="top" wrapText="1" readingOrder="1"/>
    </xf>
    <xf numFmtId="0" fontId="2" fillId="2" borderId="8" xfId="0" applyFont="1" applyFill="1" applyBorder="1" applyAlignment="1">
      <alignment horizontal="center" vertical="center" wrapText="1" readingOrder="1"/>
    </xf>
    <xf numFmtId="180" fontId="8" fillId="3" borderId="5" xfId="0" applyNumberFormat="1" applyFont="1" applyFill="1" applyBorder="1" applyAlignment="1">
      <alignment horizontal="left" vertical="top" wrapText="1" readingOrder="1"/>
    </xf>
    <xf numFmtId="166" fontId="8" fillId="3" borderId="5" xfId="0" applyNumberFormat="1" applyFont="1" applyFill="1" applyBorder="1" applyAlignment="1">
      <alignment horizontal="right" vertical="top" wrapText="1" readingOrder="1"/>
    </xf>
    <xf numFmtId="181" fontId="8" fillId="3" borderId="5" xfId="0" applyNumberFormat="1" applyFont="1" applyFill="1" applyBorder="1" applyAlignment="1">
      <alignment horizontal="right" vertical="top" wrapText="1" readingOrder="1"/>
    </xf>
    <xf numFmtId="180" fontId="8" fillId="4" borderId="5" xfId="0" applyNumberFormat="1" applyFont="1" applyFill="1" applyBorder="1" applyAlignment="1">
      <alignment horizontal="left" vertical="top" wrapText="1" readingOrder="1"/>
    </xf>
    <xf numFmtId="166" fontId="8" fillId="4" borderId="5" xfId="0" applyNumberFormat="1" applyFont="1" applyFill="1" applyBorder="1" applyAlignment="1">
      <alignment horizontal="right" vertical="top" wrapText="1" readingOrder="1"/>
    </xf>
    <xf numFmtId="181" fontId="8" fillId="4" borderId="5" xfId="0" applyNumberFormat="1" applyFont="1" applyFill="1" applyBorder="1" applyAlignment="1">
      <alignment horizontal="right" vertical="top" wrapText="1" readingOrder="1"/>
    </xf>
    <xf numFmtId="0" fontId="8" fillId="4" borderId="5" xfId="0" applyFont="1" applyFill="1" applyBorder="1" applyAlignment="1">
      <alignment vertical="top" wrapText="1" readingOrder="1"/>
    </xf>
    <xf numFmtId="0" fontId="8" fillId="4" borderId="5" xfId="0" applyFont="1" applyFill="1" applyBorder="1" applyAlignment="1">
      <alignment horizontal="center" vertical="top" wrapText="1" readingOrder="1"/>
    </xf>
    <xf numFmtId="0" fontId="24" fillId="0" borderId="0" xfId="0" applyFont="1" applyAlignment="1">
      <alignment vertical="top" wrapText="1" readingOrder="1"/>
    </xf>
    <xf numFmtId="0" fontId="24" fillId="0" borderId="0" xfId="0" applyFont="1" applyAlignment="1">
      <alignment horizontal="right" vertical="top" wrapText="1" readingOrder="1"/>
    </xf>
    <xf numFmtId="0" fontId="11" fillId="2" borderId="5" xfId="0" applyFont="1" applyFill="1" applyBorder="1" applyAlignment="1">
      <alignment horizontal="left" vertical="top" wrapText="1" readingOrder="1"/>
    </xf>
    <xf numFmtId="0" fontId="25" fillId="4" borderId="0" xfId="0" applyFont="1" applyFill="1" applyAlignment="1">
      <alignment horizontal="left" vertical="top" wrapText="1" readingOrder="1"/>
    </xf>
    <xf numFmtId="0" fontId="11" fillId="2" borderId="7" xfId="0" applyFont="1" applyFill="1" applyBorder="1" applyAlignment="1">
      <alignment horizontal="left" vertical="center" wrapText="1" readingOrder="1"/>
    </xf>
    <xf numFmtId="0" fontId="3" fillId="3" borderId="1" xfId="0" applyFont="1" applyFill="1" applyBorder="1" applyAlignment="1">
      <alignment horizontal="left" vertical="top" wrapText="1" readingOrder="1"/>
    </xf>
    <xf numFmtId="0" fontId="3" fillId="4" borderId="1" xfId="0" applyFont="1" applyFill="1" applyBorder="1" applyAlignment="1">
      <alignment horizontal="left" vertical="top" wrapText="1" readingOrder="1"/>
    </xf>
    <xf numFmtId="0" fontId="11" fillId="2" borderId="7" xfId="0" applyFont="1" applyFill="1" applyBorder="1" applyAlignment="1">
      <alignment horizontal="left" vertical="top" wrapText="1" readingOrder="1"/>
    </xf>
    <xf numFmtId="166" fontId="3" fillId="0" borderId="0" xfId="0" applyNumberFormat="1" applyFont="1" applyAlignment="1">
      <alignment horizontal="right" vertical="center" wrapText="1" readingOrder="1"/>
    </xf>
    <xf numFmtId="43" fontId="1" fillId="0" borderId="0" xfId="1" applyFont="1" applyFill="1" applyBorder="1"/>
    <xf numFmtId="184" fontId="1" fillId="0" borderId="0" xfId="0" applyNumberFormat="1" applyFont="1"/>
    <xf numFmtId="185" fontId="31" fillId="3" borderId="5" xfId="0" applyNumberFormat="1" applyFont="1" applyFill="1" applyBorder="1" applyAlignment="1">
      <alignment horizontal="center" vertical="top" wrapText="1" readingOrder="1"/>
    </xf>
    <xf numFmtId="185" fontId="31" fillId="3" borderId="5" xfId="2" applyNumberFormat="1" applyFont="1" applyFill="1" applyBorder="1" applyAlignment="1">
      <alignment horizontal="center" vertical="top" wrapText="1" readingOrder="1"/>
    </xf>
    <xf numFmtId="17" fontId="31" fillId="0" borderId="11" xfId="0" applyNumberFormat="1" applyFont="1" applyBorder="1" applyAlignment="1">
      <alignment horizontal="right" vertical="center" wrapText="1" readingOrder="1"/>
    </xf>
    <xf numFmtId="0" fontId="32" fillId="0" borderId="0" xfId="0" applyFont="1" applyAlignment="1">
      <alignment vertical="top" wrapText="1" readingOrder="1"/>
    </xf>
    <xf numFmtId="164" fontId="32" fillId="0" borderId="1" xfId="0" applyNumberFormat="1" applyFont="1" applyBorder="1" applyAlignment="1">
      <alignment horizontal="right" vertical="top" wrapText="1" readingOrder="1"/>
    </xf>
    <xf numFmtId="0" fontId="33" fillId="0" borderId="0" xfId="0" applyFont="1"/>
    <xf numFmtId="170" fontId="32" fillId="3" borderId="1" xfId="0" applyNumberFormat="1" applyFont="1" applyFill="1" applyBorder="1" applyAlignment="1">
      <alignment vertical="top" wrapText="1" readingOrder="1"/>
    </xf>
    <xf numFmtId="170" fontId="32" fillId="3" borderId="0" xfId="0" applyNumberFormat="1" applyFont="1" applyFill="1" applyAlignment="1">
      <alignment vertical="top" wrapText="1" readingOrder="1"/>
    </xf>
    <xf numFmtId="170" fontId="32" fillId="4" borderId="0" xfId="0" applyNumberFormat="1" applyFont="1" applyFill="1" applyAlignment="1">
      <alignment vertical="top" wrapText="1" readingOrder="1"/>
    </xf>
    <xf numFmtId="170" fontId="34" fillId="3" borderId="0" xfId="0" applyNumberFormat="1" applyFont="1" applyFill="1" applyAlignment="1">
      <alignment vertical="top" wrapText="1" readingOrder="1"/>
    </xf>
    <xf numFmtId="165" fontId="34" fillId="3" borderId="0" xfId="0" applyNumberFormat="1" applyFont="1" applyFill="1" applyAlignment="1">
      <alignment vertical="top" wrapText="1" readingOrder="1"/>
    </xf>
    <xf numFmtId="165" fontId="34" fillId="4" borderId="0" xfId="0" applyNumberFormat="1" applyFont="1" applyFill="1" applyAlignment="1">
      <alignment vertical="top" wrapText="1" readingOrder="1"/>
    </xf>
    <xf numFmtId="0" fontId="1" fillId="0" borderId="6" xfId="0" applyFont="1" applyBorder="1" applyAlignment="1">
      <alignment vertical="top" wrapText="1" readingOrder="1"/>
    </xf>
    <xf numFmtId="0" fontId="1" fillId="0" borderId="7" xfId="0" applyFont="1" applyBorder="1" applyAlignment="1">
      <alignment vertical="top" wrapText="1" readingOrder="1"/>
    </xf>
    <xf numFmtId="164" fontId="3" fillId="0" borderId="0" xfId="0" applyNumberFormat="1" applyFont="1" applyAlignment="1">
      <alignment horizontal="right" vertical="top" wrapText="1" readingOrder="1"/>
    </xf>
    <xf numFmtId="179" fontId="3" fillId="0" borderId="0" xfId="0" applyNumberFormat="1" applyFont="1" applyAlignment="1">
      <alignment horizontal="right" vertical="top" wrapText="1" readingOrder="1"/>
    </xf>
    <xf numFmtId="167" fontId="3" fillId="0" borderId="0" xfId="0" applyNumberFormat="1" applyFont="1" applyAlignment="1">
      <alignment horizontal="right" vertical="center" wrapText="1" readingOrder="1"/>
    </xf>
    <xf numFmtId="0" fontId="37" fillId="4" borderId="0" xfId="0" applyFont="1" applyFill="1" applyAlignment="1">
      <alignment horizontal="left" vertical="top" wrapText="1" readingOrder="1"/>
    </xf>
    <xf numFmtId="0" fontId="38" fillId="0" borderId="0" xfId="0" applyFont="1" applyAlignment="1">
      <alignment horizontal="center" vertical="top" wrapText="1" readingOrder="1"/>
    </xf>
    <xf numFmtId="0" fontId="38" fillId="2" borderId="5" xfId="0" applyFont="1" applyFill="1" applyBorder="1" applyAlignment="1">
      <alignment horizontal="center" vertical="center" wrapText="1" readingOrder="1"/>
    </xf>
    <xf numFmtId="0" fontId="38" fillId="2" borderId="7" xfId="0" applyFont="1" applyFill="1" applyBorder="1" applyAlignment="1">
      <alignment horizontal="center" vertical="center" wrapText="1" readingOrder="1"/>
    </xf>
    <xf numFmtId="0" fontId="31" fillId="3" borderId="0" xfId="0" applyFont="1" applyFill="1" applyAlignment="1">
      <alignment horizontal="left" vertical="top" wrapText="1" readingOrder="1"/>
    </xf>
    <xf numFmtId="164" fontId="31" fillId="3" borderId="0" xfId="0" applyNumberFormat="1" applyFont="1" applyFill="1" applyAlignment="1">
      <alignment horizontal="right" vertical="center" wrapText="1" readingOrder="1"/>
    </xf>
    <xf numFmtId="166" fontId="31" fillId="3" borderId="0" xfId="0" applyNumberFormat="1" applyFont="1" applyFill="1" applyAlignment="1">
      <alignment horizontal="right" vertical="center" wrapText="1" readingOrder="1"/>
    </xf>
    <xf numFmtId="0" fontId="39" fillId="4" borderId="0" xfId="0" applyFont="1" applyFill="1" applyAlignment="1">
      <alignment horizontal="left" vertical="top" wrapText="1" readingOrder="1"/>
    </xf>
    <xf numFmtId="164" fontId="31" fillId="4" borderId="0" xfId="0" applyNumberFormat="1" applyFont="1" applyFill="1" applyAlignment="1">
      <alignment horizontal="right" vertical="center" wrapText="1" readingOrder="1"/>
    </xf>
    <xf numFmtId="166" fontId="31" fillId="4" borderId="0" xfId="0" applyNumberFormat="1" applyFont="1" applyFill="1" applyAlignment="1">
      <alignment horizontal="right" vertical="center" wrapText="1" readingOrder="1"/>
    </xf>
    <xf numFmtId="0" fontId="38" fillId="2" borderId="6" xfId="0" applyFont="1" applyFill="1" applyBorder="1" applyAlignment="1">
      <alignment horizontal="left" vertical="top" wrapText="1" readingOrder="1"/>
    </xf>
    <xf numFmtId="164" fontId="38" fillId="2" borderId="6" xfId="0" applyNumberFormat="1" applyFont="1" applyFill="1" applyBorder="1" applyAlignment="1">
      <alignment horizontal="right" vertical="center" wrapText="1" readingOrder="1"/>
    </xf>
    <xf numFmtId="166" fontId="38" fillId="2" borderId="6" xfId="0" applyNumberFormat="1" applyFont="1" applyFill="1" applyBorder="1" applyAlignment="1">
      <alignment horizontal="right" vertical="center" wrapText="1" readingOrder="1"/>
    </xf>
    <xf numFmtId="187" fontId="41" fillId="8" borderId="0" xfId="3" applyNumberFormat="1" applyFont="1" applyFill="1" applyBorder="1" applyAlignment="1">
      <alignment vertical="center"/>
    </xf>
    <xf numFmtId="187" fontId="41" fillId="8" borderId="0" xfId="0" applyNumberFormat="1" applyFont="1" applyFill="1" applyAlignment="1">
      <alignment vertical="center"/>
    </xf>
    <xf numFmtId="14" fontId="0" fillId="0" borderId="0" xfId="0" applyNumberFormat="1" applyAlignment="1">
      <alignment horizontal="left" vertical="center" indent="1"/>
    </xf>
    <xf numFmtId="187" fontId="41" fillId="0" borderId="0" xfId="3" applyNumberFormat="1" applyFont="1" applyFill="1" applyBorder="1" applyAlignment="1">
      <alignment vertical="center"/>
    </xf>
    <xf numFmtId="187" fontId="41" fillId="0" borderId="0" xfId="0" applyNumberFormat="1" applyFont="1" applyAlignment="1">
      <alignment vertical="center"/>
    </xf>
    <xf numFmtId="0" fontId="42" fillId="9" borderId="52" xfId="0" applyFont="1" applyFill="1" applyBorder="1" applyAlignment="1">
      <alignment horizontal="left" vertical="center" wrapText="1"/>
    </xf>
    <xf numFmtId="188" fontId="42" fillId="9" borderId="52" xfId="3" applyNumberFormat="1" applyFont="1" applyFill="1" applyBorder="1" applyAlignment="1">
      <alignment horizontal="right" vertical="center" wrapText="1"/>
    </xf>
    <xf numFmtId="187" fontId="42" fillId="9" borderId="52" xfId="3" applyNumberFormat="1" applyFont="1" applyFill="1" applyBorder="1" applyAlignment="1">
      <alignment vertical="center" wrapText="1"/>
    </xf>
    <xf numFmtId="0" fontId="35" fillId="4" borderId="0" xfId="0" applyFont="1" applyFill="1" applyAlignment="1">
      <alignment horizontal="center" vertical="top" wrapText="1" readingOrder="1"/>
    </xf>
    <xf numFmtId="0" fontId="38" fillId="4" borderId="0" xfId="0" applyFont="1" applyFill="1" applyAlignment="1">
      <alignment vertical="top" wrapText="1" readingOrder="1"/>
    </xf>
    <xf numFmtId="0" fontId="38" fillId="2" borderId="8" xfId="0" applyFont="1" applyFill="1" applyBorder="1" applyAlignment="1">
      <alignment horizontal="left" vertical="center" wrapText="1" readingOrder="1"/>
    </xf>
    <xf numFmtId="0" fontId="38" fillId="2" borderId="8" xfId="0" applyFont="1" applyFill="1" applyBorder="1" applyAlignment="1">
      <alignment horizontal="center" vertical="center" wrapText="1" readingOrder="1"/>
    </xf>
    <xf numFmtId="0" fontId="31" fillId="3" borderId="5" xfId="0" applyFont="1" applyFill="1" applyBorder="1" applyAlignment="1">
      <alignment horizontal="left" vertical="top" wrapText="1" readingOrder="1"/>
    </xf>
    <xf numFmtId="166" fontId="31" fillId="3" borderId="5" xfId="0" applyNumberFormat="1" applyFont="1" applyFill="1" applyBorder="1" applyAlignment="1">
      <alignment horizontal="right" vertical="top" wrapText="1" readingOrder="1"/>
    </xf>
    <xf numFmtId="0" fontId="31" fillId="4" borderId="5" xfId="0" applyFont="1" applyFill="1" applyBorder="1" applyAlignment="1">
      <alignment horizontal="left" vertical="top" wrapText="1" readingOrder="1"/>
    </xf>
    <xf numFmtId="166" fontId="31" fillId="4" borderId="5" xfId="0" applyNumberFormat="1" applyFont="1" applyFill="1" applyBorder="1" applyAlignment="1">
      <alignment horizontal="right" vertical="top" wrapText="1" readingOrder="1"/>
    </xf>
    <xf numFmtId="166" fontId="38" fillId="2" borderId="8" xfId="0" applyNumberFormat="1" applyFont="1" applyFill="1" applyBorder="1" applyAlignment="1">
      <alignment horizontal="right" vertical="center" wrapText="1" readingOrder="1"/>
    </xf>
    <xf numFmtId="0" fontId="37" fillId="0" borderId="0" xfId="0" applyFont="1" applyAlignment="1">
      <alignment horizontal="center" vertical="top" wrapText="1" readingOrder="1"/>
    </xf>
    <xf numFmtId="0" fontId="38" fillId="6" borderId="5" xfId="0" applyFont="1" applyFill="1" applyBorder="1" applyAlignment="1">
      <alignment horizontal="center" vertical="center" wrapText="1" readingOrder="1"/>
    </xf>
    <xf numFmtId="165" fontId="31" fillId="3" borderId="0" xfId="0" applyNumberFormat="1" applyFont="1" applyFill="1" applyAlignment="1">
      <alignment horizontal="right" vertical="center" wrapText="1" readingOrder="1"/>
    </xf>
    <xf numFmtId="167" fontId="31" fillId="7" borderId="0" xfId="0" applyNumberFormat="1" applyFont="1" applyFill="1" applyAlignment="1">
      <alignment horizontal="right" vertical="center" wrapText="1" readingOrder="1"/>
    </xf>
    <xf numFmtId="166" fontId="31" fillId="7" borderId="0" xfId="0" applyNumberFormat="1" applyFont="1" applyFill="1" applyAlignment="1">
      <alignment horizontal="right" vertical="center" wrapText="1" readingOrder="1"/>
    </xf>
    <xf numFmtId="0" fontId="31" fillId="4" borderId="0" xfId="0" applyFont="1" applyFill="1" applyAlignment="1">
      <alignment horizontal="left" vertical="top" wrapText="1" readingOrder="1"/>
    </xf>
    <xf numFmtId="165" fontId="31" fillId="4" borderId="0" xfId="0" applyNumberFormat="1" applyFont="1" applyFill="1" applyAlignment="1">
      <alignment horizontal="right" vertical="center" wrapText="1" readingOrder="1"/>
    </xf>
    <xf numFmtId="167" fontId="31" fillId="4" borderId="0" xfId="0" applyNumberFormat="1" applyFont="1" applyFill="1" applyAlignment="1">
      <alignment horizontal="right" vertical="center" wrapText="1" readingOrder="1"/>
    </xf>
    <xf numFmtId="165" fontId="38" fillId="2" borderId="6" xfId="0" applyNumberFormat="1" applyFont="1" applyFill="1" applyBorder="1" applyAlignment="1">
      <alignment horizontal="right" vertical="center" wrapText="1" readingOrder="1"/>
    </xf>
    <xf numFmtId="167" fontId="38" fillId="6" borderId="6" xfId="0" applyNumberFormat="1" applyFont="1" applyFill="1" applyBorder="1" applyAlignment="1">
      <alignment horizontal="right" vertical="center" wrapText="1" readingOrder="1"/>
    </xf>
    <xf numFmtId="166" fontId="38" fillId="6" borderId="6" xfId="0" applyNumberFormat="1" applyFont="1" applyFill="1" applyBorder="1" applyAlignment="1">
      <alignment horizontal="right" vertical="center" wrapText="1" readingOrder="1"/>
    </xf>
    <xf numFmtId="0" fontId="37" fillId="0" borderId="0" xfId="0" applyFont="1" applyAlignment="1">
      <alignment horizontal="left" vertical="top" wrapText="1" readingOrder="1"/>
    </xf>
    <xf numFmtId="0" fontId="44" fillId="0" borderId="0" xfId="0" applyFont="1" applyAlignment="1">
      <alignment vertical="top" wrapText="1" readingOrder="1"/>
    </xf>
    <xf numFmtId="0" fontId="36" fillId="4" borderId="0" xfId="0" applyFont="1" applyFill="1" applyAlignment="1">
      <alignment horizontal="left" vertical="top" wrapText="1" readingOrder="1"/>
    </xf>
    <xf numFmtId="0" fontId="31" fillId="0" borderId="0" xfId="0" applyFont="1" applyAlignment="1">
      <alignment horizontal="right" vertical="center" wrapText="1" readingOrder="1"/>
    </xf>
    <xf numFmtId="0" fontId="46" fillId="4" borderId="0" xfId="0" applyFont="1" applyFill="1" applyAlignment="1">
      <alignment horizontal="left" vertical="top" wrapText="1" readingOrder="1"/>
    </xf>
    <xf numFmtId="0" fontId="36" fillId="4" borderId="27" xfId="0" applyFont="1" applyFill="1" applyBorder="1" applyAlignment="1">
      <alignment horizontal="left" vertical="top" wrapText="1" readingOrder="1"/>
    </xf>
    <xf numFmtId="0" fontId="46" fillId="4" borderId="28" xfId="0" applyFont="1" applyFill="1" applyBorder="1" applyAlignment="1">
      <alignment horizontal="left" vertical="top" wrapText="1" readingOrder="1"/>
    </xf>
    <xf numFmtId="0" fontId="31" fillId="0" borderId="28" xfId="0" applyFont="1" applyBorder="1" applyAlignment="1">
      <alignment horizontal="right" vertical="center" wrapText="1" readingOrder="1"/>
    </xf>
    <xf numFmtId="0" fontId="38" fillId="0" borderId="29" xfId="0" applyFont="1" applyBorder="1" applyAlignment="1">
      <alignment horizontal="center" vertical="top" wrapText="1" readingOrder="1"/>
    </xf>
    <xf numFmtId="0" fontId="36" fillId="4" borderId="30" xfId="0" applyFont="1" applyFill="1" applyBorder="1" applyAlignment="1">
      <alignment horizontal="left" vertical="top" wrapText="1" readingOrder="1"/>
    </xf>
    <xf numFmtId="0" fontId="38" fillId="0" borderId="31" xfId="0" applyFont="1" applyBorder="1" applyAlignment="1">
      <alignment horizontal="center" vertical="top" wrapText="1" readingOrder="1"/>
    </xf>
    <xf numFmtId="180" fontId="31" fillId="0" borderId="0" xfId="0" applyNumberFormat="1" applyFont="1" applyAlignment="1">
      <alignment horizontal="right" vertical="center" wrapText="1" readingOrder="1"/>
    </xf>
    <xf numFmtId="0" fontId="31" fillId="0" borderId="0" xfId="0" applyFont="1" applyAlignment="1">
      <alignment horizontal="center" vertical="top" wrapText="1" readingOrder="1"/>
    </xf>
    <xf numFmtId="166" fontId="31" fillId="0" borderId="0" xfId="0" applyNumberFormat="1" applyFont="1" applyAlignment="1">
      <alignment horizontal="right" vertical="top" wrapText="1" readingOrder="1"/>
    </xf>
    <xf numFmtId="0" fontId="45" fillId="4" borderId="0" xfId="0" applyFont="1" applyFill="1" applyAlignment="1">
      <alignment horizontal="left" vertical="top" wrapText="1" readingOrder="1"/>
    </xf>
    <xf numFmtId="0" fontId="38" fillId="0" borderId="0" xfId="0" applyFont="1" applyAlignment="1">
      <alignment horizontal="center" vertical="center" wrapText="1" readingOrder="1"/>
    </xf>
    <xf numFmtId="179" fontId="47" fillId="0" borderId="0" xfId="0" applyNumberFormat="1" applyFont="1" applyAlignment="1">
      <alignment horizontal="right" vertical="top" wrapText="1" readingOrder="1"/>
    </xf>
    <xf numFmtId="0" fontId="45" fillId="4" borderId="15" xfId="0" applyFont="1" applyFill="1" applyBorder="1" applyAlignment="1">
      <alignment horizontal="left" vertical="top" wrapText="1" readingOrder="1"/>
    </xf>
    <xf numFmtId="0" fontId="38" fillId="0" borderId="15" xfId="0" applyFont="1" applyBorder="1" applyAlignment="1">
      <alignment horizontal="center" vertical="center" wrapText="1" readingOrder="1"/>
    </xf>
    <xf numFmtId="182" fontId="37" fillId="0" borderId="15" xfId="0" applyNumberFormat="1" applyFont="1" applyBorder="1" applyAlignment="1">
      <alignment horizontal="center" vertical="top" wrapText="1" readingOrder="1"/>
    </xf>
    <xf numFmtId="0" fontId="38" fillId="0" borderId="32" xfId="0" applyFont="1" applyBorder="1" applyAlignment="1">
      <alignment horizontal="center" vertical="top" wrapText="1" readingOrder="1"/>
    </xf>
    <xf numFmtId="0" fontId="38" fillId="0" borderId="15" xfId="0" applyFont="1" applyBorder="1" applyAlignment="1">
      <alignment horizontal="center" vertical="top" wrapText="1" readingOrder="1"/>
    </xf>
    <xf numFmtId="166" fontId="31" fillId="0" borderId="0" xfId="0" applyNumberFormat="1" applyFont="1" applyAlignment="1">
      <alignment horizontal="center" vertical="top" wrapText="1" readingOrder="1"/>
    </xf>
    <xf numFmtId="0" fontId="37" fillId="0" borderId="15" xfId="0" applyFont="1" applyBorder="1" applyAlignment="1">
      <alignment horizontal="center" vertical="top" wrapText="1" readingOrder="1"/>
    </xf>
    <xf numFmtId="0" fontId="36" fillId="4" borderId="33" xfId="0" applyFont="1" applyFill="1" applyBorder="1" applyAlignment="1">
      <alignment horizontal="left" vertical="top" wrapText="1" readingOrder="1"/>
    </xf>
    <xf numFmtId="0" fontId="45" fillId="4" borderId="34" xfId="0" applyFont="1" applyFill="1" applyBorder="1" applyAlignment="1">
      <alignment horizontal="left" vertical="top" wrapText="1" readingOrder="1"/>
    </xf>
    <xf numFmtId="0" fontId="38" fillId="0" borderId="34" xfId="0" applyFont="1" applyBorder="1" applyAlignment="1">
      <alignment horizontal="center" vertical="center" wrapText="1" readingOrder="1"/>
    </xf>
    <xf numFmtId="0" fontId="38" fillId="0" borderId="34" xfId="0" applyFont="1" applyBorder="1" applyAlignment="1">
      <alignment horizontal="center" vertical="top" wrapText="1" readingOrder="1"/>
    </xf>
    <xf numFmtId="0" fontId="38" fillId="0" borderId="35" xfId="0" applyFont="1" applyBorder="1" applyAlignment="1">
      <alignment horizontal="center" vertical="top" wrapText="1" readingOrder="1"/>
    </xf>
    <xf numFmtId="0" fontId="36" fillId="4" borderId="15" xfId="0" applyFont="1" applyFill="1" applyBorder="1" applyAlignment="1">
      <alignment horizontal="left" vertical="top" wrapText="1" readingOrder="1"/>
    </xf>
    <xf numFmtId="0" fontId="38" fillId="0" borderId="28" xfId="0" applyFont="1" applyBorder="1" applyAlignment="1">
      <alignment horizontal="center" vertical="center" wrapText="1" readingOrder="1"/>
    </xf>
    <xf numFmtId="0" fontId="38" fillId="0" borderId="28" xfId="0" applyFont="1" applyBorder="1" applyAlignment="1">
      <alignment horizontal="center" vertical="top" wrapText="1" readingOrder="1"/>
    </xf>
    <xf numFmtId="0" fontId="37" fillId="4" borderId="30" xfId="0" applyFont="1" applyFill="1" applyBorder="1" applyAlignment="1">
      <alignment horizontal="left" vertical="top" wrapText="1" readingOrder="1"/>
    </xf>
    <xf numFmtId="0" fontId="37" fillId="0" borderId="0" xfId="0" applyFont="1" applyAlignment="1">
      <alignment horizontal="center" vertical="center" wrapText="1" readingOrder="1"/>
    </xf>
    <xf numFmtId="0" fontId="37" fillId="0" borderId="31" xfId="0" applyFont="1" applyBorder="1" applyAlignment="1">
      <alignment horizontal="center" vertical="center" wrapText="1" readingOrder="1"/>
    </xf>
    <xf numFmtId="0" fontId="37" fillId="0" borderId="30" xfId="0" applyFont="1" applyBorder="1" applyAlignment="1">
      <alignment horizontal="left" vertical="top" wrapText="1" readingOrder="1"/>
    </xf>
    <xf numFmtId="0" fontId="37" fillId="0" borderId="0" xfId="0" applyFont="1" applyAlignment="1">
      <alignment horizontal="right" vertical="center" wrapText="1" readingOrder="1"/>
    </xf>
    <xf numFmtId="0" fontId="37" fillId="0" borderId="31" xfId="0" applyFont="1" applyBorder="1" applyAlignment="1">
      <alignment horizontal="right" vertical="center" wrapText="1" readingOrder="1"/>
    </xf>
    <xf numFmtId="0" fontId="31" fillId="0" borderId="0" xfId="0" applyFont="1" applyAlignment="1">
      <alignment horizontal="left" vertical="top" wrapText="1" readingOrder="1"/>
    </xf>
    <xf numFmtId="166" fontId="31" fillId="0" borderId="0" xfId="0" applyNumberFormat="1" applyFont="1" applyAlignment="1">
      <alignment horizontal="right" vertical="center" wrapText="1" readingOrder="1"/>
    </xf>
    <xf numFmtId="166" fontId="37" fillId="0" borderId="0" xfId="0" applyNumberFormat="1" applyFont="1" applyAlignment="1">
      <alignment horizontal="right" vertical="center" wrapText="1" readingOrder="1"/>
    </xf>
    <xf numFmtId="0" fontId="47" fillId="0" borderId="0" xfId="0" applyFont="1" applyAlignment="1">
      <alignment horizontal="left" vertical="top" wrapText="1" readingOrder="1"/>
    </xf>
    <xf numFmtId="166" fontId="47" fillId="0" borderId="0" xfId="0" applyNumberFormat="1" applyFont="1" applyAlignment="1">
      <alignment horizontal="right" vertical="center" wrapText="1" readingOrder="1"/>
    </xf>
    <xf numFmtId="0" fontId="44" fillId="0" borderId="30" xfId="0" applyFont="1" applyBorder="1" applyAlignment="1">
      <alignment vertical="top" wrapText="1" readingOrder="1"/>
    </xf>
    <xf numFmtId="0" fontId="31" fillId="0" borderId="0" xfId="0" applyFont="1" applyAlignment="1">
      <alignment vertical="top" wrapText="1" readingOrder="1"/>
    </xf>
    <xf numFmtId="0" fontId="37" fillId="0" borderId="0" xfId="0" applyFont="1" applyAlignment="1">
      <alignment horizontal="right" vertical="top" wrapText="1" readingOrder="1"/>
    </xf>
    <xf numFmtId="0" fontId="37" fillId="0" borderId="31" xfId="0" applyFont="1" applyBorder="1" applyAlignment="1">
      <alignment horizontal="center" vertical="top" wrapText="1" readingOrder="1"/>
    </xf>
    <xf numFmtId="0" fontId="44" fillId="0" borderId="33" xfId="0" applyFont="1" applyBorder="1" applyAlignment="1">
      <alignment vertical="top" wrapText="1" readingOrder="1"/>
    </xf>
    <xf numFmtId="0" fontId="31" fillId="0" borderId="36" xfId="0" applyFont="1" applyBorder="1" applyAlignment="1">
      <alignment vertical="top" wrapText="1" readingOrder="1"/>
    </xf>
    <xf numFmtId="0" fontId="37" fillId="0" borderId="36" xfId="0" applyFont="1" applyBorder="1" applyAlignment="1">
      <alignment horizontal="left" vertical="top" wrapText="1" readingOrder="1"/>
    </xf>
    <xf numFmtId="0" fontId="37" fillId="0" borderId="36" xfId="0" applyFont="1" applyBorder="1" applyAlignment="1">
      <alignment horizontal="right" vertical="top" wrapText="1" readingOrder="1"/>
    </xf>
    <xf numFmtId="0" fontId="37" fillId="0" borderId="35" xfId="0" applyFont="1" applyBorder="1" applyAlignment="1">
      <alignment horizontal="center" vertical="top" wrapText="1" readingOrder="1"/>
    </xf>
    <xf numFmtId="0" fontId="48" fillId="0" borderId="27" xfId="0" applyFont="1" applyBorder="1" applyAlignment="1">
      <alignment vertical="center" wrapText="1" readingOrder="1"/>
    </xf>
    <xf numFmtId="0" fontId="38" fillId="0" borderId="37" xfId="0" applyFont="1" applyBorder="1" applyAlignment="1">
      <alignment horizontal="center" vertical="center" wrapText="1" readingOrder="1"/>
    </xf>
    <xf numFmtId="0" fontId="38" fillId="0" borderId="40" xfId="0" applyFont="1" applyBorder="1" applyAlignment="1">
      <alignment horizontal="center" vertical="center" wrapText="1" readingOrder="1"/>
    </xf>
    <xf numFmtId="0" fontId="31" fillId="0" borderId="41" xfId="0" applyFont="1" applyBorder="1" applyAlignment="1">
      <alignment vertical="center" wrapText="1" readingOrder="1"/>
    </xf>
    <xf numFmtId="0" fontId="31" fillId="0" borderId="5" xfId="0" applyFont="1" applyBorder="1" applyAlignment="1">
      <alignment horizontal="right" vertical="center" wrapText="1" readingOrder="1"/>
    </xf>
    <xf numFmtId="180" fontId="31" fillId="0" borderId="5" xfId="0" applyNumberFormat="1" applyFont="1" applyBorder="1" applyAlignment="1">
      <alignment horizontal="right" vertical="center" wrapText="1" readingOrder="1"/>
    </xf>
    <xf numFmtId="0" fontId="31" fillId="0" borderId="42" xfId="0" applyFont="1" applyBorder="1" applyAlignment="1">
      <alignment horizontal="right" vertical="center" wrapText="1" readingOrder="1"/>
    </xf>
    <xf numFmtId="183" fontId="31" fillId="0" borderId="5" xfId="0" applyNumberFormat="1" applyFont="1" applyBorder="1" applyAlignment="1">
      <alignment horizontal="right" vertical="center" wrapText="1" readingOrder="1"/>
    </xf>
    <xf numFmtId="165" fontId="31" fillId="0" borderId="5" xfId="0" applyNumberFormat="1" applyFont="1" applyBorder="1" applyAlignment="1">
      <alignment horizontal="right" vertical="center" wrapText="1" readingOrder="1"/>
    </xf>
    <xf numFmtId="0" fontId="38" fillId="0" borderId="42" xfId="0" applyFont="1" applyBorder="1" applyAlignment="1">
      <alignment horizontal="right" vertical="center" wrapText="1" readingOrder="1"/>
    </xf>
    <xf numFmtId="0" fontId="38" fillId="0" borderId="41" xfId="0" applyFont="1" applyBorder="1" applyAlignment="1">
      <alignment vertical="center" wrapText="1" readingOrder="1"/>
    </xf>
    <xf numFmtId="166" fontId="31" fillId="0" borderId="5" xfId="0" applyNumberFormat="1" applyFont="1" applyBorder="1" applyAlignment="1">
      <alignment horizontal="right" vertical="center" wrapText="1" readingOrder="1"/>
    </xf>
    <xf numFmtId="0" fontId="38" fillId="0" borderId="43" xfId="0" applyFont="1" applyBorder="1" applyAlignment="1">
      <alignment vertical="center" wrapText="1" readingOrder="1"/>
    </xf>
    <xf numFmtId="0" fontId="31" fillId="0" borderId="44" xfId="0" applyFont="1" applyBorder="1" applyAlignment="1">
      <alignment horizontal="right" vertical="center" wrapText="1" readingOrder="1"/>
    </xf>
    <xf numFmtId="0" fontId="38" fillId="0" borderId="47" xfId="0" applyFont="1" applyBorder="1" applyAlignment="1">
      <alignment horizontal="right" vertical="center" wrapText="1" readingOrder="1"/>
    </xf>
    <xf numFmtId="0" fontId="38" fillId="0" borderId="48" xfId="0" applyFont="1" applyBorder="1" applyAlignment="1">
      <alignment vertical="center" wrapText="1" readingOrder="1"/>
    </xf>
    <xf numFmtId="0" fontId="31" fillId="0" borderId="49" xfId="0" applyFont="1" applyBorder="1" applyAlignment="1">
      <alignment horizontal="right" vertical="center" wrapText="1" readingOrder="1"/>
    </xf>
    <xf numFmtId="0" fontId="38" fillId="0" borderId="51" xfId="0" applyFont="1" applyBorder="1" applyAlignment="1">
      <alignment horizontal="right" vertical="center" wrapText="1" readingOrder="1"/>
    </xf>
    <xf numFmtId="0" fontId="1" fillId="0" borderId="0" xfId="0" applyFont="1"/>
    <xf numFmtId="0" fontId="2" fillId="2" borderId="0" xfId="0" applyFont="1" applyFill="1" applyAlignment="1">
      <alignment horizontal="right" vertical="top" wrapText="1" readingOrder="1"/>
    </xf>
    <xf numFmtId="0" fontId="4" fillId="0" borderId="0" xfId="0" applyFont="1" applyAlignment="1">
      <alignment vertical="top" wrapText="1" readingOrder="1"/>
    </xf>
    <xf numFmtId="0" fontId="6" fillId="0" borderId="0" xfId="0" applyFont="1" applyAlignment="1">
      <alignment vertical="top" wrapText="1" readingOrder="1"/>
    </xf>
    <xf numFmtId="0" fontId="5" fillId="0" borderId="0" xfId="0" applyFont="1" applyAlignment="1">
      <alignment vertical="top" wrapText="1" readingOrder="1"/>
    </xf>
    <xf numFmtId="0" fontId="7" fillId="0" borderId="0" xfId="0" applyFont="1" applyAlignment="1">
      <alignment vertical="top" wrapText="1" readingOrder="1"/>
    </xf>
    <xf numFmtId="0" fontId="3" fillId="0" borderId="0" xfId="0" applyFont="1" applyAlignment="1">
      <alignment vertical="top" wrapText="1" readingOrder="1"/>
    </xf>
    <xf numFmtId="0" fontId="8" fillId="0" borderId="0" xfId="0" applyFont="1" applyAlignment="1">
      <alignment vertical="top" wrapText="1" readingOrder="1"/>
    </xf>
    <xf numFmtId="0" fontId="29" fillId="0" borderId="0" xfId="0" applyFont="1" applyAlignment="1">
      <alignment horizontal="center" vertical="top" wrapText="1"/>
    </xf>
    <xf numFmtId="0" fontId="7" fillId="0" borderId="0" xfId="0" applyFont="1" applyAlignment="1">
      <alignment vertical="center" wrapText="1" readingOrder="1"/>
    </xf>
    <xf numFmtId="0" fontId="5" fillId="0" borderId="1" xfId="0" applyFont="1" applyBorder="1" applyAlignment="1">
      <alignment vertical="center" wrapText="1" readingOrder="1"/>
    </xf>
    <xf numFmtId="0" fontId="1" fillId="0" borderId="1" xfId="0" applyFont="1" applyBorder="1" applyAlignment="1">
      <alignment vertical="top" wrapText="1"/>
    </xf>
    <xf numFmtId="0" fontId="9" fillId="2" borderId="0" xfId="0" applyFont="1" applyFill="1" applyAlignment="1">
      <alignment horizontal="left" wrapText="1" readingOrder="1"/>
    </xf>
    <xf numFmtId="0" fontId="10" fillId="3" borderId="0" xfId="0" applyFont="1" applyFill="1" applyAlignment="1">
      <alignment wrapText="1" readingOrder="1"/>
    </xf>
    <xf numFmtId="0" fontId="10" fillId="0" borderId="0" xfId="0" applyFont="1" applyAlignment="1">
      <alignment wrapText="1" readingOrder="1"/>
    </xf>
    <xf numFmtId="0" fontId="11" fillId="2" borderId="2" xfId="0" applyFont="1" applyFill="1" applyBorder="1" applyAlignment="1">
      <alignment horizontal="left" vertical="center" wrapText="1" readingOrder="1"/>
    </xf>
    <xf numFmtId="0" fontId="1" fillId="0" borderId="3" xfId="0" applyFont="1" applyBorder="1" applyAlignment="1">
      <alignment vertical="top" wrapText="1"/>
    </xf>
    <xf numFmtId="0" fontId="1" fillId="0" borderId="2" xfId="0" applyFont="1" applyBorder="1" applyAlignment="1">
      <alignment vertical="top" wrapText="1"/>
    </xf>
    <xf numFmtId="0" fontId="3" fillId="4" borderId="4" xfId="0" applyFont="1" applyFill="1" applyBorder="1" applyAlignment="1">
      <alignment horizontal="left" vertical="center" wrapText="1" readingOrder="1"/>
    </xf>
    <xf numFmtId="0" fontId="3" fillId="4" borderId="4" xfId="0" applyFont="1" applyFill="1" applyBorder="1" applyAlignment="1">
      <alignment horizontal="right" vertical="center" wrapText="1" readingOrder="1"/>
    </xf>
    <xf numFmtId="0" fontId="3" fillId="0" borderId="4" xfId="0" applyFont="1" applyBorder="1" applyAlignment="1">
      <alignment vertical="center" wrapText="1" readingOrder="1"/>
    </xf>
    <xf numFmtId="0" fontId="3" fillId="0" borderId="4" xfId="0" applyFont="1" applyBorder="1" applyAlignment="1">
      <alignment horizontal="right" vertical="center" wrapText="1" readingOrder="1"/>
    </xf>
    <xf numFmtId="0" fontId="3" fillId="3" borderId="4" xfId="0" applyFont="1" applyFill="1" applyBorder="1" applyAlignment="1">
      <alignment horizontal="left" vertical="center" wrapText="1" readingOrder="1"/>
    </xf>
    <xf numFmtId="0" fontId="3" fillId="3" borderId="4" xfId="0" applyFont="1" applyFill="1" applyBorder="1" applyAlignment="1">
      <alignment horizontal="right" vertical="center" wrapText="1" readingOrder="1"/>
    </xf>
    <xf numFmtId="164" fontId="3" fillId="0" borderId="4" xfId="0" applyNumberFormat="1" applyFont="1" applyBorder="1" applyAlignment="1">
      <alignment horizontal="right" vertical="center" wrapText="1" readingOrder="1"/>
    </xf>
    <xf numFmtId="0" fontId="11" fillId="2" borderId="4" xfId="0" applyFont="1" applyFill="1" applyBorder="1" applyAlignment="1">
      <alignment horizontal="center" vertical="center" wrapText="1" readingOrder="1"/>
    </xf>
    <xf numFmtId="164" fontId="3" fillId="3" borderId="4" xfId="0" applyNumberFormat="1" applyFont="1" applyFill="1" applyBorder="1" applyAlignment="1">
      <alignment vertical="top" wrapText="1" readingOrder="1"/>
    </xf>
    <xf numFmtId="165" fontId="3" fillId="3" borderId="4" xfId="0" applyNumberFormat="1" applyFont="1" applyFill="1" applyBorder="1" applyAlignment="1">
      <alignment horizontal="right" vertical="top" wrapText="1" readingOrder="1"/>
    </xf>
    <xf numFmtId="166" fontId="3" fillId="3" borderId="4" xfId="0" applyNumberFormat="1" applyFont="1" applyFill="1" applyBorder="1" applyAlignment="1">
      <alignment horizontal="right" vertical="top" wrapText="1" readingOrder="1"/>
    </xf>
    <xf numFmtId="164" fontId="3" fillId="4" borderId="4" xfId="0" applyNumberFormat="1" applyFont="1" applyFill="1" applyBorder="1" applyAlignment="1">
      <alignment vertical="top" wrapText="1" readingOrder="1"/>
    </xf>
    <xf numFmtId="165" fontId="3" fillId="4" borderId="4" xfId="0" applyNumberFormat="1" applyFont="1" applyFill="1" applyBorder="1" applyAlignment="1">
      <alignment horizontal="right" vertical="top" wrapText="1" readingOrder="1"/>
    </xf>
    <xf numFmtId="166" fontId="3" fillId="4" borderId="4" xfId="0" applyNumberFormat="1" applyFont="1" applyFill="1" applyBorder="1" applyAlignment="1">
      <alignment horizontal="right" vertical="top" wrapText="1" readingOrder="1"/>
    </xf>
    <xf numFmtId="164" fontId="11" fillId="2" borderId="4" xfId="0" applyNumberFormat="1" applyFont="1" applyFill="1" applyBorder="1" applyAlignment="1">
      <alignment vertical="top" wrapText="1" readingOrder="1"/>
    </xf>
    <xf numFmtId="165" fontId="11" fillId="2" borderId="4" xfId="0" applyNumberFormat="1" applyFont="1" applyFill="1" applyBorder="1" applyAlignment="1">
      <alignment horizontal="right" vertical="top" wrapText="1" readingOrder="1"/>
    </xf>
    <xf numFmtId="166" fontId="11" fillId="2" borderId="4" xfId="0" applyNumberFormat="1" applyFont="1" applyFill="1" applyBorder="1" applyAlignment="1">
      <alignment horizontal="right" vertical="top" wrapText="1" readingOrder="1"/>
    </xf>
    <xf numFmtId="0" fontId="12" fillId="0" borderId="0" xfId="0" applyFont="1" applyAlignment="1">
      <alignment vertical="top" wrapText="1" readingOrder="1"/>
    </xf>
    <xf numFmtId="0" fontId="12" fillId="0" borderId="0" xfId="0" applyFont="1" applyAlignment="1">
      <alignment horizontal="right" vertical="top" wrapText="1" readingOrder="1"/>
    </xf>
    <xf numFmtId="0" fontId="4" fillId="4" borderId="0" xfId="0" applyFont="1" applyFill="1" applyAlignment="1">
      <alignment vertical="top" wrapText="1" readingOrder="1"/>
    </xf>
    <xf numFmtId="0" fontId="6" fillId="4" borderId="0" xfId="0" applyFont="1" applyFill="1" applyAlignment="1">
      <alignment vertical="top" wrapText="1" readingOrder="1"/>
    </xf>
    <xf numFmtId="0" fontId="6" fillId="3" borderId="0" xfId="0" applyFont="1" applyFill="1" applyAlignment="1">
      <alignment vertical="top" wrapText="1" readingOrder="1"/>
    </xf>
    <xf numFmtId="0" fontId="4" fillId="3" borderId="0" xfId="0" applyFont="1" applyFill="1" applyAlignment="1">
      <alignment vertical="top" wrapText="1" readingOrder="1"/>
    </xf>
    <xf numFmtId="0" fontId="14" fillId="0" borderId="0" xfId="0" applyFont="1" applyAlignment="1">
      <alignment vertical="top" wrapText="1" readingOrder="1"/>
    </xf>
    <xf numFmtId="0" fontId="11" fillId="2" borderId="5" xfId="0" applyFont="1" applyFill="1" applyBorder="1" applyAlignment="1">
      <alignment vertical="top" wrapText="1" readingOrder="1"/>
    </xf>
    <xf numFmtId="0" fontId="1" fillId="0" borderId="6" xfId="0" applyFont="1" applyBorder="1" applyAlignment="1">
      <alignment vertical="top" wrapText="1"/>
    </xf>
    <xf numFmtId="0" fontId="1" fillId="0" borderId="7" xfId="0" applyFont="1" applyBorder="1" applyAlignment="1">
      <alignment vertical="top" wrapText="1"/>
    </xf>
    <xf numFmtId="0" fontId="3" fillId="0" borderId="0" xfId="0" applyFont="1" applyAlignment="1">
      <alignment horizontal="left" vertical="top" wrapText="1" readingOrder="1"/>
    </xf>
    <xf numFmtId="0" fontId="3" fillId="3" borderId="5" xfId="0" applyFont="1" applyFill="1" applyBorder="1" applyAlignment="1">
      <alignment vertical="top" wrapText="1" readingOrder="1"/>
    </xf>
    <xf numFmtId="0" fontId="3" fillId="0" borderId="5" xfId="0" applyFont="1" applyBorder="1" applyAlignment="1">
      <alignment vertical="top" wrapText="1" readingOrder="1"/>
    </xf>
    <xf numFmtId="0" fontId="8" fillId="0" borderId="5" xfId="0" applyFont="1" applyBorder="1" applyAlignment="1">
      <alignment vertical="top" wrapText="1" readingOrder="1"/>
    </xf>
    <xf numFmtId="0" fontId="14" fillId="0" borderId="5" xfId="0" applyFont="1" applyBorder="1" applyAlignment="1">
      <alignment vertical="top" wrapText="1" readingOrder="1"/>
    </xf>
    <xf numFmtId="0" fontId="11" fillId="2" borderId="5" xfId="0" applyFont="1" applyFill="1" applyBorder="1" applyAlignment="1">
      <alignment horizontal="left" vertical="center" wrapText="1" readingOrder="1"/>
    </xf>
    <xf numFmtId="0" fontId="3" fillId="3" borderId="0" xfId="0" applyFont="1" applyFill="1" applyAlignment="1">
      <alignment vertical="top" wrapText="1" readingOrder="1"/>
    </xf>
    <xf numFmtId="0" fontId="12" fillId="3" borderId="0" xfId="0" applyFont="1" applyFill="1" applyAlignment="1">
      <alignment vertical="top" wrapText="1" readingOrder="1"/>
    </xf>
    <xf numFmtId="0" fontId="12" fillId="3" borderId="5" xfId="0" applyFont="1" applyFill="1" applyBorder="1" applyAlignment="1">
      <alignment vertical="top" wrapText="1" readingOrder="1"/>
    </xf>
    <xf numFmtId="0" fontId="3" fillId="0" borderId="5" xfId="0" applyFont="1" applyBorder="1" applyAlignment="1">
      <alignment horizontal="left" vertical="top" wrapText="1" readingOrder="1"/>
    </xf>
    <xf numFmtId="0" fontId="11" fillId="2" borderId="5" xfId="0" applyFont="1" applyFill="1" applyBorder="1" applyAlignment="1">
      <alignment horizontal="center" vertical="center" wrapText="1" readingOrder="1"/>
    </xf>
    <xf numFmtId="0" fontId="4" fillId="0" borderId="5" xfId="0" applyFont="1" applyBorder="1" applyAlignment="1">
      <alignment vertical="top" wrapText="1" readingOrder="1"/>
    </xf>
    <xf numFmtId="0" fontId="3" fillId="3" borderId="5" xfId="0" applyFont="1" applyFill="1" applyBorder="1" applyAlignment="1">
      <alignment horizontal="left" vertical="top" wrapText="1" readingOrder="1"/>
    </xf>
    <xf numFmtId="0" fontId="3" fillId="4" borderId="5" xfId="0" applyFont="1" applyFill="1" applyBorder="1" applyAlignment="1">
      <alignment horizontal="left" vertical="top" wrapText="1" readingOrder="1"/>
    </xf>
    <xf numFmtId="0" fontId="11" fillId="2" borderId="0" xfId="0" applyFont="1" applyFill="1" applyAlignment="1">
      <alignment horizontal="left" vertical="center" wrapText="1" readingOrder="1"/>
    </xf>
    <xf numFmtId="0" fontId="11" fillId="2" borderId="8" xfId="0" applyFont="1" applyFill="1" applyBorder="1" applyAlignment="1">
      <alignment horizontal="center" vertical="top" wrapText="1" readingOrder="1"/>
    </xf>
    <xf numFmtId="0" fontId="1" fillId="0" borderId="9" xfId="0" applyFont="1" applyBorder="1" applyAlignment="1">
      <alignment vertical="top" wrapText="1"/>
    </xf>
    <xf numFmtId="0" fontId="1" fillId="0" borderId="10" xfId="0" applyFont="1" applyBorder="1" applyAlignment="1">
      <alignment vertical="top" wrapText="1"/>
    </xf>
    <xf numFmtId="0" fontId="16" fillId="0" borderId="0" xfId="0" applyFont="1" applyAlignment="1">
      <alignment vertical="center" wrapText="1" readingOrder="1"/>
    </xf>
    <xf numFmtId="0" fontId="16" fillId="0" borderId="0" xfId="0" applyFont="1" applyAlignment="1">
      <alignment horizontal="left" vertical="center" wrapText="1" readingOrder="1"/>
    </xf>
    <xf numFmtId="0" fontId="16" fillId="0" borderId="0" xfId="0" applyFont="1" applyAlignment="1">
      <alignment vertical="top" wrapText="1" readingOrder="1"/>
    </xf>
    <xf numFmtId="0" fontId="11" fillId="2" borderId="1" xfId="0" applyFont="1" applyFill="1" applyBorder="1" applyAlignment="1">
      <alignment horizontal="center" vertical="top" wrapText="1" readingOrder="1"/>
    </xf>
    <xf numFmtId="0" fontId="15" fillId="0" borderId="0" xfId="0" applyFont="1" applyAlignment="1">
      <alignment vertical="top" wrapText="1" readingOrder="1"/>
    </xf>
    <xf numFmtId="0" fontId="12" fillId="3" borderId="1" xfId="0" applyFont="1" applyFill="1" applyBorder="1" applyAlignment="1">
      <alignment horizontal="center" vertical="top" wrapText="1" readingOrder="1"/>
    </xf>
    <xf numFmtId="0" fontId="12" fillId="0" borderId="1" xfId="0" applyFont="1" applyBorder="1" applyAlignment="1">
      <alignment horizontal="center" vertical="top" wrapText="1" readingOrder="1"/>
    </xf>
    <xf numFmtId="0" fontId="12" fillId="0" borderId="0" xfId="0" applyFont="1" applyAlignment="1">
      <alignment horizontal="center" vertical="center" wrapText="1" readingOrder="1"/>
    </xf>
    <xf numFmtId="0" fontId="12" fillId="5" borderId="0" xfId="0" applyFont="1" applyFill="1" applyAlignment="1">
      <alignment horizontal="center" vertical="center" wrapText="1" readingOrder="1"/>
    </xf>
    <xf numFmtId="0" fontId="1" fillId="5" borderId="0" xfId="0" applyFont="1" applyFill="1" applyAlignment="1">
      <alignment vertical="top" wrapText="1"/>
    </xf>
    <xf numFmtId="0" fontId="11" fillId="2" borderId="11" xfId="0" applyFont="1" applyFill="1" applyBorder="1" applyAlignment="1">
      <alignment horizontal="left" vertical="center" wrapText="1" readingOrder="1"/>
    </xf>
    <xf numFmtId="0" fontId="3" fillId="0" borderId="11" xfId="0" applyFont="1" applyBorder="1" applyAlignment="1">
      <alignment vertical="top" wrapText="1" readingOrder="1"/>
    </xf>
    <xf numFmtId="0" fontId="3" fillId="3" borderId="11" xfId="0" applyFont="1" applyFill="1" applyBorder="1" applyAlignment="1">
      <alignment vertical="top" wrapText="1" readingOrder="1"/>
    </xf>
    <xf numFmtId="0" fontId="4" fillId="0" borderId="0" xfId="0" applyFont="1" applyAlignment="1">
      <alignment horizontal="left" vertical="top" wrapText="1" readingOrder="1"/>
    </xf>
    <xf numFmtId="0" fontId="8" fillId="0" borderId="0" xfId="0" applyFont="1" applyAlignment="1">
      <alignment horizontal="right" vertical="top" wrapText="1" readingOrder="1"/>
    </xf>
    <xf numFmtId="0" fontId="8" fillId="0" borderId="0" xfId="0" applyFont="1" applyAlignment="1">
      <alignment wrapText="1" readingOrder="1"/>
    </xf>
    <xf numFmtId="0" fontId="3" fillId="0" borderId="0" xfId="0" applyFont="1" applyAlignment="1">
      <alignment horizontal="right" vertical="top" wrapText="1" readingOrder="1"/>
    </xf>
    <xf numFmtId="0" fontId="3" fillId="0" borderId="0" xfId="0" applyFont="1" applyAlignment="1">
      <alignment wrapText="1" readingOrder="1"/>
    </xf>
    <xf numFmtId="0" fontId="3" fillId="3" borderId="11" xfId="0" applyFont="1" applyFill="1" applyBorder="1" applyAlignment="1">
      <alignment horizontal="left" vertical="top" wrapText="1" readingOrder="1"/>
    </xf>
    <xf numFmtId="0" fontId="3" fillId="3" borderId="11" xfId="0" applyFont="1" applyFill="1" applyBorder="1" applyAlignment="1">
      <alignment horizontal="right" vertical="top" wrapText="1" readingOrder="1"/>
    </xf>
    <xf numFmtId="0" fontId="3" fillId="4" borderId="11" xfId="0" applyFont="1" applyFill="1" applyBorder="1" applyAlignment="1">
      <alignment horizontal="left" vertical="top" wrapText="1" readingOrder="1"/>
    </xf>
    <xf numFmtId="173" fontId="3" fillId="4" borderId="11" xfId="0" applyNumberFormat="1" applyFont="1" applyFill="1" applyBorder="1" applyAlignment="1">
      <alignment horizontal="right" vertical="top" wrapText="1" readingOrder="1"/>
    </xf>
    <xf numFmtId="172" fontId="3" fillId="3" borderId="11" xfId="0" applyNumberFormat="1" applyFont="1" applyFill="1" applyBorder="1" applyAlignment="1">
      <alignment horizontal="right" vertical="top" wrapText="1" readingOrder="1"/>
    </xf>
    <xf numFmtId="0" fontId="3" fillId="4" borderId="11" xfId="0" applyFont="1" applyFill="1" applyBorder="1" applyAlignment="1">
      <alignment horizontal="right" vertical="top" wrapText="1" readingOrder="1"/>
    </xf>
    <xf numFmtId="0" fontId="3" fillId="4" borderId="0" xfId="0" applyFont="1" applyFill="1" applyAlignment="1">
      <alignment horizontal="right" vertical="top" wrapText="1" readingOrder="1"/>
    </xf>
    <xf numFmtId="171" fontId="3" fillId="4" borderId="11" xfId="0" applyNumberFormat="1" applyFont="1" applyFill="1" applyBorder="1" applyAlignment="1">
      <alignment horizontal="right" vertical="top" wrapText="1" readingOrder="1"/>
    </xf>
    <xf numFmtId="0" fontId="3" fillId="3" borderId="1" xfId="0" applyFont="1" applyFill="1" applyBorder="1" applyAlignment="1">
      <alignment vertical="top" wrapText="1" readingOrder="1"/>
    </xf>
    <xf numFmtId="174" fontId="3" fillId="3" borderId="1" xfId="0" applyNumberFormat="1" applyFont="1" applyFill="1" applyBorder="1" applyAlignment="1">
      <alignment vertical="top" wrapText="1" readingOrder="1"/>
    </xf>
    <xf numFmtId="0" fontId="3" fillId="0" borderId="1" xfId="0" applyFont="1" applyBorder="1" applyAlignment="1">
      <alignment vertical="top" wrapText="1" readingOrder="1"/>
    </xf>
    <xf numFmtId="174" fontId="3" fillId="0" borderId="1" xfId="0" applyNumberFormat="1" applyFont="1" applyBorder="1" applyAlignment="1">
      <alignment vertical="top" wrapText="1" readingOrder="1"/>
    </xf>
    <xf numFmtId="0" fontId="11" fillId="2" borderId="1" xfId="0" applyFont="1" applyFill="1" applyBorder="1" applyAlignment="1">
      <alignment horizontal="left" vertical="center" wrapText="1" readingOrder="1"/>
    </xf>
    <xf numFmtId="0" fontId="11" fillId="2" borderId="1" xfId="0" applyFont="1" applyFill="1" applyBorder="1" applyAlignment="1">
      <alignment horizontal="center" vertical="center" wrapText="1" readingOrder="1"/>
    </xf>
    <xf numFmtId="166" fontId="18" fillId="3" borderId="1" xfId="0" applyNumberFormat="1" applyFont="1" applyFill="1" applyBorder="1" applyAlignment="1">
      <alignment horizontal="right" vertical="top" wrapText="1" readingOrder="1"/>
    </xf>
    <xf numFmtId="170" fontId="3" fillId="0" borderId="1" xfId="0" applyNumberFormat="1" applyFont="1" applyBorder="1" applyAlignment="1">
      <alignment vertical="top" wrapText="1" readingOrder="1"/>
    </xf>
    <xf numFmtId="170" fontId="3" fillId="3" borderId="1" xfId="0" applyNumberFormat="1" applyFont="1" applyFill="1" applyBorder="1" applyAlignment="1">
      <alignment vertical="top" wrapText="1" readingOrder="1"/>
    </xf>
    <xf numFmtId="0" fontId="12" fillId="3" borderId="1" xfId="0" applyFont="1" applyFill="1" applyBorder="1" applyAlignment="1">
      <alignment vertical="top" wrapText="1" readingOrder="1"/>
    </xf>
    <xf numFmtId="166" fontId="12" fillId="3" borderId="1" xfId="0" applyNumberFormat="1" applyFont="1" applyFill="1" applyBorder="1" applyAlignment="1">
      <alignment vertical="top" wrapText="1" readingOrder="1"/>
    </xf>
    <xf numFmtId="166" fontId="3" fillId="0" borderId="1" xfId="0" applyNumberFormat="1" applyFont="1" applyBorder="1" applyAlignment="1">
      <alignment vertical="top" wrapText="1" readingOrder="1"/>
    </xf>
    <xf numFmtId="166" fontId="11" fillId="2" borderId="1" xfId="0" applyNumberFormat="1" applyFont="1" applyFill="1" applyBorder="1" applyAlignment="1">
      <alignment horizontal="right" vertical="center" wrapText="1" readingOrder="1"/>
    </xf>
    <xf numFmtId="0" fontId="3" fillId="4" borderId="1" xfId="0" applyFont="1" applyFill="1" applyBorder="1" applyAlignment="1">
      <alignment vertical="top" wrapText="1" readingOrder="1"/>
    </xf>
    <xf numFmtId="170" fontId="18" fillId="4" borderId="1" xfId="0" applyNumberFormat="1" applyFont="1" applyFill="1" applyBorder="1" applyAlignment="1">
      <alignment vertical="top" wrapText="1" readingOrder="1"/>
    </xf>
    <xf numFmtId="170" fontId="3" fillId="3" borderId="1" xfId="0" applyNumberFormat="1" applyFont="1" applyFill="1" applyBorder="1" applyAlignment="1">
      <alignment horizontal="right" vertical="top" wrapText="1" readingOrder="1"/>
    </xf>
    <xf numFmtId="170" fontId="3" fillId="0" borderId="1" xfId="0" applyNumberFormat="1" applyFont="1" applyBorder="1" applyAlignment="1">
      <alignment horizontal="right" vertical="top" wrapText="1" readingOrder="1"/>
    </xf>
    <xf numFmtId="0" fontId="11" fillId="2" borderId="1" xfId="0" applyFont="1" applyFill="1" applyBorder="1" applyAlignment="1">
      <alignment vertical="center" wrapText="1" readingOrder="1"/>
    </xf>
    <xf numFmtId="164" fontId="12" fillId="3" borderId="1" xfId="0" applyNumberFormat="1" applyFont="1" applyFill="1" applyBorder="1" applyAlignment="1">
      <alignment horizontal="right" vertical="top" wrapText="1" readingOrder="1"/>
    </xf>
    <xf numFmtId="164" fontId="11" fillId="2" borderId="1" xfId="0" applyNumberFormat="1" applyFont="1" applyFill="1" applyBorder="1" applyAlignment="1">
      <alignment horizontal="right" vertical="center" wrapText="1" readingOrder="1"/>
    </xf>
    <xf numFmtId="167" fontId="11" fillId="2" borderId="1" xfId="0" applyNumberFormat="1" applyFont="1" applyFill="1" applyBorder="1" applyAlignment="1">
      <alignment horizontal="right" vertical="center" wrapText="1" readingOrder="1"/>
    </xf>
    <xf numFmtId="175" fontId="3" fillId="3" borderId="1" xfId="0" applyNumberFormat="1" applyFont="1" applyFill="1" applyBorder="1" applyAlignment="1">
      <alignment horizontal="right" vertical="top" wrapText="1" readingOrder="1"/>
    </xf>
    <xf numFmtId="0" fontId="32" fillId="0" borderId="1" xfId="0" applyFont="1" applyBorder="1" applyAlignment="1">
      <alignment vertical="top" wrapText="1" readingOrder="1"/>
    </xf>
    <xf numFmtId="0" fontId="33" fillId="0" borderId="1" xfId="0" applyFont="1" applyBorder="1" applyAlignment="1">
      <alignment vertical="top" wrapText="1"/>
    </xf>
    <xf numFmtId="164" fontId="32" fillId="0" borderId="1" xfId="0" applyNumberFormat="1" applyFont="1" applyBorder="1" applyAlignment="1">
      <alignment horizontal="right" vertical="top" wrapText="1" readingOrder="1"/>
    </xf>
    <xf numFmtId="0" fontId="33" fillId="0" borderId="0" xfId="0" applyFont="1"/>
    <xf numFmtId="164" fontId="18" fillId="3" borderId="1" xfId="0" applyNumberFormat="1" applyFont="1" applyFill="1" applyBorder="1" applyAlignment="1">
      <alignment horizontal="right" vertical="top" wrapText="1" readingOrder="1"/>
    </xf>
    <xf numFmtId="175" fontId="3" fillId="0" borderId="1" xfId="0" applyNumberFormat="1" applyFont="1" applyBorder="1" applyAlignment="1">
      <alignment horizontal="right" vertical="top" wrapText="1" readingOrder="1"/>
    </xf>
    <xf numFmtId="175" fontId="11" fillId="2" borderId="1" xfId="0" applyNumberFormat="1" applyFont="1" applyFill="1" applyBorder="1" applyAlignment="1">
      <alignment horizontal="right" vertical="center" wrapText="1" readingOrder="1"/>
    </xf>
    <xf numFmtId="165" fontId="3" fillId="0" borderId="1" xfId="0" applyNumberFormat="1" applyFont="1" applyBorder="1" applyAlignment="1">
      <alignment vertical="top" wrapText="1" readingOrder="1"/>
    </xf>
    <xf numFmtId="0" fontId="11" fillId="0" borderId="1" xfId="0" applyFont="1" applyBorder="1" applyAlignment="1">
      <alignment horizontal="left" vertical="center" wrapText="1" readingOrder="1"/>
    </xf>
    <xf numFmtId="0" fontId="11" fillId="0" borderId="1" xfId="0" applyFont="1" applyBorder="1" applyAlignment="1">
      <alignment horizontal="center" vertical="center" wrapText="1" readingOrder="1"/>
    </xf>
    <xf numFmtId="0" fontId="3" fillId="3" borderId="1" xfId="0" applyFont="1" applyFill="1" applyBorder="1" applyAlignment="1">
      <alignment horizontal="right" vertical="top" wrapText="1" readingOrder="1"/>
    </xf>
    <xf numFmtId="170" fontId="18" fillId="3" borderId="1" xfId="0" applyNumberFormat="1" applyFont="1" applyFill="1" applyBorder="1" applyAlignment="1">
      <alignment vertical="top" wrapText="1" readingOrder="1"/>
    </xf>
    <xf numFmtId="170" fontId="32" fillId="3" borderId="1" xfId="0" applyNumberFormat="1" applyFont="1" applyFill="1" applyBorder="1" applyAlignment="1">
      <alignment vertical="top" wrapText="1" readingOrder="1"/>
    </xf>
    <xf numFmtId="0" fontId="12" fillId="0" borderId="1" xfId="0" applyFont="1" applyBorder="1" applyAlignment="1">
      <alignment vertical="top" wrapText="1" readingOrder="1"/>
    </xf>
    <xf numFmtId="170" fontId="12" fillId="3" borderId="1" xfId="0" applyNumberFormat="1" applyFont="1" applyFill="1" applyBorder="1" applyAlignment="1">
      <alignment vertical="top" wrapText="1" readingOrder="1"/>
    </xf>
    <xf numFmtId="170" fontId="11" fillId="2" borderId="1" xfId="0" applyNumberFormat="1" applyFont="1" applyFill="1" applyBorder="1" applyAlignment="1">
      <alignment horizontal="right" vertical="center" wrapText="1" readingOrder="1"/>
    </xf>
    <xf numFmtId="0" fontId="11" fillId="2" borderId="1" xfId="0" applyFont="1" applyFill="1" applyBorder="1" applyAlignment="1">
      <alignment horizontal="right" vertical="center" wrapText="1" readingOrder="1"/>
    </xf>
    <xf numFmtId="170" fontId="32" fillId="0" borderId="1" xfId="0" applyNumberFormat="1" applyFont="1" applyBorder="1" applyAlignment="1">
      <alignment vertical="top" wrapText="1" readingOrder="1"/>
    </xf>
    <xf numFmtId="0" fontId="12" fillId="0" borderId="5" xfId="0" applyFont="1" applyBorder="1" applyAlignment="1">
      <alignment vertical="top" wrapText="1" readingOrder="1"/>
    </xf>
    <xf numFmtId="0" fontId="3" fillId="4" borderId="0" xfId="0" applyFont="1" applyFill="1" applyAlignment="1">
      <alignment vertical="top" wrapText="1" readingOrder="1"/>
    </xf>
    <xf numFmtId="0" fontId="12" fillId="4" borderId="0" xfId="0" applyFont="1" applyFill="1" applyAlignment="1">
      <alignment vertical="top" wrapText="1" readingOrder="1"/>
    </xf>
    <xf numFmtId="0" fontId="4" fillId="4" borderId="5" xfId="0" applyFont="1" applyFill="1" applyBorder="1" applyAlignment="1">
      <alignment horizontal="left" vertical="center" wrapText="1" readingOrder="1"/>
    </xf>
    <xf numFmtId="0" fontId="2" fillId="4" borderId="5" xfId="0" applyFont="1" applyFill="1" applyBorder="1" applyAlignment="1">
      <alignment horizontal="center" vertical="center" wrapText="1" readingOrder="1"/>
    </xf>
    <xf numFmtId="0" fontId="2" fillId="4" borderId="5" xfId="0" applyFont="1" applyFill="1" applyBorder="1" applyAlignment="1">
      <alignment horizontal="left" vertical="center" wrapText="1" readingOrder="1"/>
    </xf>
    <xf numFmtId="0" fontId="3" fillId="3" borderId="5" xfId="0" applyFont="1" applyFill="1" applyBorder="1" applyAlignment="1">
      <alignment horizontal="right" vertical="top" wrapText="1" readingOrder="1"/>
    </xf>
    <xf numFmtId="170" fontId="3" fillId="3" borderId="5" xfId="0" applyNumberFormat="1" applyFont="1" applyFill="1" applyBorder="1" applyAlignment="1">
      <alignment horizontal="right" vertical="top" wrapText="1" readingOrder="1"/>
    </xf>
    <xf numFmtId="0" fontId="3" fillId="4" borderId="1" xfId="0" applyFont="1" applyFill="1" applyBorder="1" applyAlignment="1">
      <alignment vertical="center" wrapText="1" readingOrder="1"/>
    </xf>
    <xf numFmtId="170" fontId="3" fillId="4" borderId="1" xfId="0" applyNumberFormat="1" applyFont="1" applyFill="1" applyBorder="1" applyAlignment="1">
      <alignment horizontal="right" vertical="center" wrapText="1" readingOrder="1"/>
    </xf>
    <xf numFmtId="170" fontId="3" fillId="4" borderId="0" xfId="0" applyNumberFormat="1" applyFont="1" applyFill="1" applyAlignment="1">
      <alignment horizontal="right" vertical="center" wrapText="1" readingOrder="1"/>
    </xf>
    <xf numFmtId="170" fontId="18" fillId="0" borderId="5" xfId="0" applyNumberFormat="1" applyFont="1" applyBorder="1" applyAlignment="1">
      <alignment horizontal="right" vertical="top" wrapText="1" readingOrder="1"/>
    </xf>
    <xf numFmtId="0" fontId="21" fillId="0" borderId="5" xfId="0" applyFont="1" applyBorder="1" applyAlignment="1">
      <alignment vertical="top" wrapText="1" readingOrder="1"/>
    </xf>
    <xf numFmtId="0" fontId="3" fillId="3" borderId="1" xfId="0" applyFont="1" applyFill="1" applyBorder="1" applyAlignment="1">
      <alignment vertical="center" wrapText="1" readingOrder="1"/>
    </xf>
    <xf numFmtId="170" fontId="3" fillId="3" borderId="1" xfId="0" applyNumberFormat="1" applyFont="1" applyFill="1" applyBorder="1" applyAlignment="1">
      <alignment horizontal="right" vertical="center" wrapText="1" readingOrder="1"/>
    </xf>
    <xf numFmtId="170" fontId="3" fillId="3" borderId="0" xfId="0" applyNumberFormat="1" applyFont="1" applyFill="1" applyAlignment="1">
      <alignment horizontal="right" vertical="center" wrapText="1" readingOrder="1"/>
    </xf>
    <xf numFmtId="170" fontId="18" fillId="4" borderId="1" xfId="0" applyNumberFormat="1" applyFont="1" applyFill="1" applyBorder="1" applyAlignment="1">
      <alignment horizontal="right" vertical="center" wrapText="1" readingOrder="1"/>
    </xf>
    <xf numFmtId="170" fontId="18" fillId="3" borderId="1" xfId="0" applyNumberFormat="1" applyFont="1" applyFill="1" applyBorder="1" applyAlignment="1">
      <alignment horizontal="right" vertical="center" wrapText="1" readingOrder="1"/>
    </xf>
    <xf numFmtId="0" fontId="11" fillId="2" borderId="0" xfId="0" applyFont="1" applyFill="1" applyAlignment="1">
      <alignment horizontal="center" vertical="center" wrapText="1" readingOrder="1"/>
    </xf>
    <xf numFmtId="0" fontId="18" fillId="0" borderId="1" xfId="0" applyFont="1" applyBorder="1" applyAlignment="1">
      <alignment horizontal="right" vertical="top" wrapText="1" readingOrder="1"/>
    </xf>
    <xf numFmtId="0" fontId="11" fillId="2" borderId="5" xfId="0" applyFont="1" applyFill="1" applyBorder="1" applyAlignment="1">
      <alignment horizontal="center" vertical="top" wrapText="1" readingOrder="1"/>
    </xf>
    <xf numFmtId="0" fontId="2" fillId="4" borderId="0" xfId="0" applyFont="1" applyFill="1" applyAlignment="1">
      <alignment vertical="top" wrapText="1" readingOrder="1"/>
    </xf>
    <xf numFmtId="0" fontId="4" fillId="4" borderId="0" xfId="0" applyFont="1" applyFill="1" applyAlignment="1">
      <alignment horizontal="left" vertical="top" wrapText="1" readingOrder="1"/>
    </xf>
    <xf numFmtId="0" fontId="11" fillId="2" borderId="8" xfId="0" applyFont="1" applyFill="1" applyBorder="1" applyAlignment="1">
      <alignment horizontal="center" vertical="center" wrapText="1" readingOrder="1"/>
    </xf>
    <xf numFmtId="0" fontId="11" fillId="2" borderId="8" xfId="0" applyFont="1" applyFill="1" applyBorder="1" applyAlignment="1">
      <alignment horizontal="left" vertical="center" wrapText="1" readingOrder="1"/>
    </xf>
    <xf numFmtId="0" fontId="8" fillId="4" borderId="5" xfId="0" applyFont="1" applyFill="1" applyBorder="1" applyAlignment="1">
      <alignment horizontal="left" vertical="top" wrapText="1" readingOrder="1"/>
    </xf>
    <xf numFmtId="0" fontId="4" fillId="4" borderId="5" xfId="0" applyFont="1" applyFill="1" applyBorder="1" applyAlignment="1">
      <alignment horizontal="left" vertical="top" wrapText="1" readingOrder="1"/>
    </xf>
    <xf numFmtId="0" fontId="22" fillId="0" borderId="0" xfId="0" applyFont="1" applyAlignment="1">
      <alignment vertical="top" wrapText="1" readingOrder="1"/>
    </xf>
    <xf numFmtId="170" fontId="3" fillId="3" borderId="5" xfId="0" applyNumberFormat="1" applyFont="1" applyFill="1" applyBorder="1" applyAlignment="1">
      <alignment vertical="top" wrapText="1" readingOrder="1"/>
    </xf>
    <xf numFmtId="170" fontId="3" fillId="4" borderId="5" xfId="0" applyNumberFormat="1" applyFont="1" applyFill="1" applyBorder="1" applyAlignment="1">
      <alignment vertical="top" wrapText="1" readingOrder="1"/>
    </xf>
    <xf numFmtId="0" fontId="3" fillId="4" borderId="5" xfId="0" applyFont="1" applyFill="1" applyBorder="1" applyAlignment="1">
      <alignment vertical="top" wrapText="1" readingOrder="1"/>
    </xf>
    <xf numFmtId="0" fontId="1" fillId="4" borderId="14" xfId="0" applyFont="1" applyFill="1" applyBorder="1" applyAlignment="1">
      <alignment vertical="top" wrapText="1"/>
    </xf>
    <xf numFmtId="0" fontId="1" fillId="0" borderId="15" xfId="0" applyFont="1" applyBorder="1" applyAlignment="1">
      <alignment vertical="top" wrapText="1"/>
    </xf>
    <xf numFmtId="0" fontId="1" fillId="0" borderId="16" xfId="0" applyFont="1" applyBorder="1" applyAlignment="1">
      <alignment vertical="top" wrapText="1"/>
    </xf>
    <xf numFmtId="0" fontId="1" fillId="4" borderId="17" xfId="0" applyFont="1" applyFill="1" applyBorder="1" applyAlignment="1">
      <alignment vertical="top" wrapText="1"/>
    </xf>
    <xf numFmtId="0" fontId="1" fillId="0" borderId="18" xfId="0" applyFont="1" applyBorder="1" applyAlignment="1">
      <alignment vertical="top" wrapText="1"/>
    </xf>
    <xf numFmtId="0" fontId="1" fillId="0" borderId="19" xfId="0" applyFont="1" applyBorder="1" applyAlignment="1">
      <alignment vertical="top" wrapText="1"/>
    </xf>
    <xf numFmtId="0" fontId="2" fillId="2" borderId="5" xfId="0" applyFont="1" applyFill="1" applyBorder="1" applyAlignment="1">
      <alignment horizontal="center" vertical="center" wrapText="1" readingOrder="1"/>
    </xf>
    <xf numFmtId="170" fontId="8" fillId="3" borderId="5" xfId="0" applyNumberFormat="1" applyFont="1" applyFill="1" applyBorder="1" applyAlignment="1">
      <alignment vertical="top" wrapText="1" readingOrder="1"/>
    </xf>
    <xf numFmtId="170" fontId="8" fillId="4" borderId="5" xfId="0" applyNumberFormat="1" applyFont="1" applyFill="1" applyBorder="1" applyAlignment="1">
      <alignment vertical="top" wrapText="1" readingOrder="1"/>
    </xf>
    <xf numFmtId="170" fontId="2" fillId="2" borderId="5" xfId="0" applyNumberFormat="1" applyFont="1" applyFill="1" applyBorder="1" applyAlignment="1">
      <alignment vertical="top" wrapText="1" readingOrder="1"/>
    </xf>
    <xf numFmtId="0" fontId="3" fillId="0" borderId="5" xfId="0" applyFont="1" applyBorder="1" applyAlignment="1">
      <alignment vertical="center" wrapText="1" readingOrder="1"/>
    </xf>
    <xf numFmtId="176" fontId="3" fillId="0" borderId="0" xfId="0" applyNumberFormat="1" applyFont="1" applyAlignment="1">
      <alignment vertical="center" wrapText="1" readingOrder="1"/>
    </xf>
    <xf numFmtId="170" fontId="3" fillId="4" borderId="5" xfId="0" applyNumberFormat="1" applyFont="1" applyFill="1" applyBorder="1" applyAlignment="1">
      <alignment vertical="center" wrapText="1" readingOrder="1"/>
    </xf>
    <xf numFmtId="0" fontId="11" fillId="0" borderId="5" xfId="0" applyFont="1" applyBorder="1" applyAlignment="1">
      <alignment horizontal="left" vertical="center" wrapText="1" readingOrder="1"/>
    </xf>
    <xf numFmtId="0" fontId="11" fillId="0" borderId="5" xfId="0" applyFont="1" applyBorder="1" applyAlignment="1">
      <alignment horizontal="center" vertical="center" wrapText="1" readingOrder="1"/>
    </xf>
    <xf numFmtId="0" fontId="3" fillId="3" borderId="5" xfId="0" applyFont="1" applyFill="1" applyBorder="1" applyAlignment="1">
      <alignment vertical="center" wrapText="1" readingOrder="1"/>
    </xf>
    <xf numFmtId="176" fontId="3" fillId="3" borderId="5" xfId="0" applyNumberFormat="1" applyFont="1" applyFill="1" applyBorder="1" applyAlignment="1">
      <alignment vertical="center" wrapText="1" readingOrder="1"/>
    </xf>
    <xf numFmtId="170" fontId="3" fillId="3" borderId="5" xfId="0" applyNumberFormat="1" applyFont="1" applyFill="1" applyBorder="1" applyAlignment="1">
      <alignment vertical="center" wrapText="1" readingOrder="1"/>
    </xf>
    <xf numFmtId="176" fontId="11" fillId="2" borderId="5" xfId="0" applyNumberFormat="1" applyFont="1" applyFill="1" applyBorder="1" applyAlignment="1">
      <alignment horizontal="right" vertical="center" wrapText="1" readingOrder="1"/>
    </xf>
    <xf numFmtId="170" fontId="11" fillId="2" borderId="5" xfId="0" applyNumberFormat="1" applyFont="1" applyFill="1" applyBorder="1" applyAlignment="1">
      <alignment horizontal="right" vertical="center" wrapText="1" readingOrder="1"/>
    </xf>
    <xf numFmtId="176" fontId="3" fillId="0" borderId="5" xfId="0" applyNumberFormat="1" applyFont="1" applyBorder="1" applyAlignment="1">
      <alignment vertical="center" wrapText="1" readingOrder="1"/>
    </xf>
    <xf numFmtId="170" fontId="3" fillId="0" borderId="5" xfId="0" applyNumberFormat="1" applyFont="1" applyBorder="1" applyAlignment="1">
      <alignment vertical="center" wrapText="1" readingOrder="1"/>
    </xf>
    <xf numFmtId="0" fontId="3" fillId="4" borderId="5" xfId="0" applyFont="1" applyFill="1" applyBorder="1" applyAlignment="1">
      <alignment vertical="center" wrapText="1" readingOrder="1"/>
    </xf>
    <xf numFmtId="176" fontId="3" fillId="4" borderId="5" xfId="0" applyNumberFormat="1" applyFont="1" applyFill="1" applyBorder="1" applyAlignment="1">
      <alignment vertical="center" wrapText="1" readingOrder="1"/>
    </xf>
    <xf numFmtId="177" fontId="3" fillId="4" borderId="5" xfId="0" applyNumberFormat="1" applyFont="1" applyFill="1" applyBorder="1" applyAlignment="1">
      <alignment horizontal="right" vertical="center" wrapText="1" readingOrder="1"/>
    </xf>
    <xf numFmtId="177" fontId="3" fillId="3" borderId="5" xfId="0" applyNumberFormat="1" applyFont="1" applyFill="1" applyBorder="1" applyAlignment="1">
      <alignment horizontal="right" vertical="center" wrapText="1" readingOrder="1"/>
    </xf>
    <xf numFmtId="0" fontId="11" fillId="2" borderId="5" xfId="0" applyFont="1" applyFill="1" applyBorder="1" applyAlignment="1">
      <alignment vertical="center" wrapText="1" readingOrder="1"/>
    </xf>
    <xf numFmtId="0" fontId="12" fillId="0" borderId="0" xfId="0" applyFont="1" applyAlignment="1">
      <alignment horizontal="center" vertical="top" wrapText="1" readingOrder="1"/>
    </xf>
    <xf numFmtId="178" fontId="11" fillId="2" borderId="0" xfId="0" applyNumberFormat="1" applyFont="1" applyFill="1" applyAlignment="1">
      <alignment horizontal="center" vertical="center" wrapText="1" readingOrder="1"/>
    </xf>
    <xf numFmtId="0" fontId="11" fillId="6" borderId="5" xfId="0" applyFont="1" applyFill="1" applyBorder="1" applyAlignment="1">
      <alignment horizontal="center" vertical="top" wrapText="1" readingOrder="1"/>
    </xf>
    <xf numFmtId="176" fontId="11" fillId="2" borderId="5" xfId="0" applyNumberFormat="1" applyFont="1" applyFill="1" applyBorder="1" applyAlignment="1">
      <alignment vertical="center" wrapText="1" readingOrder="1"/>
    </xf>
    <xf numFmtId="177" fontId="11" fillId="2" borderId="5" xfId="0" applyNumberFormat="1" applyFont="1" applyFill="1" applyBorder="1" applyAlignment="1">
      <alignment horizontal="right" vertical="center" wrapText="1" readingOrder="1"/>
    </xf>
    <xf numFmtId="0" fontId="12" fillId="0" borderId="0" xfId="0" applyFont="1" applyAlignment="1">
      <alignment horizontal="left" vertical="top" wrapText="1" readingOrder="1"/>
    </xf>
    <xf numFmtId="0" fontId="11" fillId="6" borderId="5" xfId="0" applyFont="1" applyFill="1" applyBorder="1" applyAlignment="1">
      <alignment horizontal="center" vertical="center" wrapText="1" readingOrder="1"/>
    </xf>
    <xf numFmtId="0" fontId="3" fillId="4" borderId="0" xfId="0" applyFont="1" applyFill="1" applyAlignment="1">
      <alignment horizontal="left" vertical="center" wrapText="1" readingOrder="1"/>
    </xf>
    <xf numFmtId="176" fontId="3" fillId="4" borderId="0" xfId="0" applyNumberFormat="1" applyFont="1" applyFill="1" applyAlignment="1">
      <alignment horizontal="right" vertical="center" wrapText="1" readingOrder="1"/>
    </xf>
    <xf numFmtId="0" fontId="3" fillId="3" borderId="0" xfId="0" applyFont="1" applyFill="1" applyAlignment="1">
      <alignment horizontal="left" vertical="center" wrapText="1" readingOrder="1"/>
    </xf>
    <xf numFmtId="176" fontId="3" fillId="7" borderId="0" xfId="0" applyNumberFormat="1" applyFont="1" applyFill="1" applyAlignment="1">
      <alignment horizontal="right" vertical="center" wrapText="1" readingOrder="1"/>
    </xf>
    <xf numFmtId="170" fontId="3" fillId="7" borderId="0" xfId="0" applyNumberFormat="1" applyFont="1" applyFill="1" applyAlignment="1">
      <alignment horizontal="right" vertical="center" wrapText="1" readingOrder="1"/>
    </xf>
    <xf numFmtId="170" fontId="18" fillId="4" borderId="0" xfId="0" applyNumberFormat="1" applyFont="1" applyFill="1" applyAlignment="1">
      <alignment horizontal="right" vertical="center" wrapText="1" readingOrder="1"/>
    </xf>
    <xf numFmtId="0" fontId="12" fillId="4" borderId="0" xfId="0" applyFont="1" applyFill="1" applyAlignment="1">
      <alignment horizontal="left" vertical="top" wrapText="1" readingOrder="1"/>
    </xf>
    <xf numFmtId="0" fontId="11" fillId="2" borderId="6" xfId="0" applyFont="1" applyFill="1" applyBorder="1" applyAlignment="1">
      <alignment horizontal="left" vertical="center" wrapText="1" readingOrder="1"/>
    </xf>
    <xf numFmtId="176" fontId="11" fillId="6" borderId="6" xfId="0" applyNumberFormat="1" applyFont="1" applyFill="1" applyBorder="1" applyAlignment="1">
      <alignment horizontal="right" vertical="center" wrapText="1" readingOrder="1"/>
    </xf>
    <xf numFmtId="170" fontId="11" fillId="6" borderId="6" xfId="0" applyNumberFormat="1" applyFont="1" applyFill="1" applyBorder="1" applyAlignment="1">
      <alignment horizontal="right" vertical="center" wrapText="1" readingOrder="1"/>
    </xf>
    <xf numFmtId="0" fontId="11" fillId="2" borderId="12" xfId="0" applyFont="1" applyFill="1" applyBorder="1" applyAlignment="1">
      <alignment horizontal="left" vertical="center" wrapText="1" readingOrder="1"/>
    </xf>
    <xf numFmtId="0" fontId="1" fillId="0" borderId="20" xfId="0" applyFont="1" applyBorder="1" applyAlignment="1">
      <alignment vertical="top" wrapText="1"/>
    </xf>
    <xf numFmtId="0" fontId="1" fillId="0" borderId="21" xfId="0" applyFont="1" applyBorder="1" applyAlignment="1">
      <alignment vertical="top" wrapText="1"/>
    </xf>
    <xf numFmtId="0" fontId="1" fillId="2" borderId="4" xfId="0" applyFont="1" applyFill="1" applyBorder="1" applyAlignment="1">
      <alignment vertical="top" wrapText="1"/>
    </xf>
    <xf numFmtId="0" fontId="11" fillId="2" borderId="26" xfId="0" applyFont="1" applyFill="1" applyBorder="1" applyAlignment="1">
      <alignment horizontal="center" vertical="top" wrapText="1" readingOrder="1"/>
    </xf>
    <xf numFmtId="0" fontId="11" fillId="2" borderId="6" xfId="0" applyFont="1" applyFill="1" applyBorder="1" applyAlignment="1">
      <alignment horizontal="center" vertical="top" wrapText="1" readingOrder="1"/>
    </xf>
    <xf numFmtId="176" fontId="3" fillId="4" borderId="5" xfId="0" applyNumberFormat="1" applyFont="1" applyFill="1" applyBorder="1" applyAlignment="1">
      <alignment horizontal="right" vertical="center" wrapText="1" readingOrder="1"/>
    </xf>
    <xf numFmtId="176" fontId="3" fillId="3" borderId="5" xfId="0" applyNumberFormat="1" applyFont="1" applyFill="1" applyBorder="1" applyAlignment="1">
      <alignment horizontal="right" vertical="center" wrapText="1" readingOrder="1"/>
    </xf>
    <xf numFmtId="0" fontId="11" fillId="0" borderId="0" xfId="0" applyFont="1" applyAlignment="1">
      <alignment horizontal="center" vertical="top" wrapText="1" readingOrder="1"/>
    </xf>
    <xf numFmtId="0" fontId="11" fillId="2" borderId="7" xfId="0" applyFont="1" applyFill="1" applyBorder="1" applyAlignment="1">
      <alignment horizontal="center" vertical="center" wrapText="1" readingOrder="1"/>
    </xf>
    <xf numFmtId="166" fontId="3" fillId="7" borderId="0" xfId="0" applyNumberFormat="1" applyFont="1" applyFill="1" applyAlignment="1">
      <alignment horizontal="right" vertical="center" wrapText="1" readingOrder="1"/>
    </xf>
    <xf numFmtId="167" fontId="3" fillId="7" borderId="0" xfId="0" applyNumberFormat="1" applyFont="1" applyFill="1" applyAlignment="1">
      <alignment horizontal="right" vertical="center" wrapText="1" readingOrder="1"/>
    </xf>
    <xf numFmtId="0" fontId="3" fillId="3" borderId="0" xfId="0" applyFont="1" applyFill="1" applyAlignment="1">
      <alignment horizontal="left" vertical="top" wrapText="1" readingOrder="1"/>
    </xf>
    <xf numFmtId="164" fontId="3" fillId="3" borderId="0" xfId="0" applyNumberFormat="1" applyFont="1" applyFill="1" applyAlignment="1">
      <alignment horizontal="right" vertical="center" wrapText="1" readingOrder="1"/>
    </xf>
    <xf numFmtId="165" fontId="3" fillId="3" borderId="0" xfId="0" applyNumberFormat="1" applyFont="1" applyFill="1" applyAlignment="1">
      <alignment horizontal="right" vertical="center" wrapText="1" readingOrder="1"/>
    </xf>
    <xf numFmtId="166" fontId="3" fillId="3" borderId="0" xfId="0" applyNumberFormat="1" applyFont="1" applyFill="1" applyAlignment="1">
      <alignment horizontal="right" vertical="center" wrapText="1" readingOrder="1"/>
    </xf>
    <xf numFmtId="166" fontId="3" fillId="4" borderId="0" xfId="0" applyNumberFormat="1" applyFont="1" applyFill="1" applyAlignment="1">
      <alignment horizontal="right" vertical="center" wrapText="1" readingOrder="1"/>
    </xf>
    <xf numFmtId="167" fontId="3" fillId="4" borderId="0" xfId="0" applyNumberFormat="1" applyFont="1" applyFill="1" applyAlignment="1">
      <alignment horizontal="right" vertical="center" wrapText="1" readingOrder="1"/>
    </xf>
    <xf numFmtId="0" fontId="3" fillId="4" borderId="0" xfId="0" applyFont="1" applyFill="1" applyAlignment="1">
      <alignment horizontal="left" vertical="top" wrapText="1" readingOrder="1"/>
    </xf>
    <xf numFmtId="164" fontId="3" fillId="4" borderId="0" xfId="0" applyNumberFormat="1" applyFont="1" applyFill="1" applyAlignment="1">
      <alignment horizontal="right" vertical="center" wrapText="1" readingOrder="1"/>
    </xf>
    <xf numFmtId="165" fontId="3" fillId="4" borderId="0" xfId="0" applyNumberFormat="1" applyFont="1" applyFill="1" applyAlignment="1">
      <alignment horizontal="right" vertical="center" wrapText="1" readingOrder="1"/>
    </xf>
    <xf numFmtId="167" fontId="11" fillId="6" borderId="6" xfId="0" applyNumberFormat="1" applyFont="1" applyFill="1" applyBorder="1" applyAlignment="1">
      <alignment horizontal="right" vertical="center" wrapText="1" readingOrder="1"/>
    </xf>
    <xf numFmtId="166" fontId="11" fillId="6" borderId="6" xfId="0" applyNumberFormat="1" applyFont="1" applyFill="1" applyBorder="1" applyAlignment="1">
      <alignment horizontal="right" vertical="center" wrapText="1" readingOrder="1"/>
    </xf>
    <xf numFmtId="165" fontId="11" fillId="2" borderId="6" xfId="0" applyNumberFormat="1" applyFont="1" applyFill="1" applyBorder="1" applyAlignment="1">
      <alignment horizontal="right" vertical="center" wrapText="1" readingOrder="1"/>
    </xf>
    <xf numFmtId="166" fontId="11" fillId="2" borderId="6" xfId="0" applyNumberFormat="1" applyFont="1" applyFill="1" applyBorder="1" applyAlignment="1">
      <alignment horizontal="right" vertical="center" wrapText="1" readingOrder="1"/>
    </xf>
    <xf numFmtId="0" fontId="11" fillId="2" borderId="6" xfId="0" applyFont="1" applyFill="1" applyBorder="1" applyAlignment="1">
      <alignment horizontal="left" vertical="top" wrapText="1" readingOrder="1"/>
    </xf>
    <xf numFmtId="164" fontId="11" fillId="2" borderId="6" xfId="0" applyNumberFormat="1" applyFont="1" applyFill="1" applyBorder="1" applyAlignment="1">
      <alignment horizontal="right" vertical="center" wrapText="1" readingOrder="1"/>
    </xf>
    <xf numFmtId="0" fontId="1" fillId="4" borderId="22" xfId="0" applyFont="1" applyFill="1" applyBorder="1" applyAlignment="1">
      <alignment vertical="top" wrapText="1"/>
    </xf>
    <xf numFmtId="0" fontId="1" fillId="0" borderId="23" xfId="0" applyFont="1" applyBorder="1" applyAlignment="1">
      <alignment vertical="top" wrapText="1"/>
    </xf>
    <xf numFmtId="0" fontId="1" fillId="0" borderId="24" xfId="0" applyFont="1" applyBorder="1" applyAlignment="1">
      <alignment vertical="top" wrapText="1"/>
    </xf>
    <xf numFmtId="0" fontId="12" fillId="0" borderId="0" xfId="0" applyFont="1" applyAlignment="1">
      <alignment horizontal="left" vertical="center" wrapText="1" readingOrder="1"/>
    </xf>
    <xf numFmtId="164" fontId="3" fillId="4" borderId="0" xfId="0" applyNumberFormat="1" applyFont="1" applyFill="1" applyAlignment="1">
      <alignment horizontal="right" vertical="top" wrapText="1" readingOrder="1"/>
    </xf>
    <xf numFmtId="179" fontId="3" fillId="4" borderId="0" xfId="0" applyNumberFormat="1" applyFont="1" applyFill="1" applyAlignment="1">
      <alignment horizontal="right" vertical="top" wrapText="1" readingOrder="1"/>
    </xf>
    <xf numFmtId="166" fontId="3" fillId="4" borderId="0" xfId="0" applyNumberFormat="1" applyFont="1" applyFill="1" applyAlignment="1">
      <alignment horizontal="right" vertical="top" wrapText="1" readingOrder="1"/>
    </xf>
    <xf numFmtId="165" fontId="3" fillId="4" borderId="0" xfId="0" applyNumberFormat="1" applyFont="1" applyFill="1" applyAlignment="1">
      <alignment horizontal="right" vertical="top" wrapText="1" readingOrder="1"/>
    </xf>
    <xf numFmtId="164" fontId="3" fillId="3" borderId="0" xfId="0" applyNumberFormat="1" applyFont="1" applyFill="1" applyAlignment="1">
      <alignment horizontal="right" vertical="top" wrapText="1" readingOrder="1"/>
    </xf>
    <xf numFmtId="179" fontId="3" fillId="3" borderId="0" xfId="0" applyNumberFormat="1" applyFont="1" applyFill="1" applyAlignment="1">
      <alignment horizontal="right" vertical="top" wrapText="1" readingOrder="1"/>
    </xf>
    <xf numFmtId="166" fontId="3" fillId="3" borderId="0" xfId="0" applyNumberFormat="1" applyFont="1" applyFill="1" applyAlignment="1">
      <alignment horizontal="right" vertical="top" wrapText="1" readingOrder="1"/>
    </xf>
    <xf numFmtId="165" fontId="3" fillId="3" borderId="0" xfId="0" applyNumberFormat="1" applyFont="1" applyFill="1" applyAlignment="1">
      <alignment horizontal="right" vertical="top" wrapText="1" readingOrder="1"/>
    </xf>
    <xf numFmtId="166" fontId="3" fillId="0" borderId="0" xfId="0" applyNumberFormat="1" applyFont="1" applyAlignment="1">
      <alignment horizontal="right" vertical="top" wrapText="1" readingOrder="1"/>
    </xf>
    <xf numFmtId="167" fontId="3" fillId="0" borderId="0" xfId="0" applyNumberFormat="1" applyFont="1" applyAlignment="1">
      <alignment horizontal="right" vertical="center" wrapText="1" readingOrder="1"/>
    </xf>
    <xf numFmtId="166" fontId="3" fillId="0" borderId="0" xfId="0" applyNumberFormat="1" applyFont="1" applyAlignment="1">
      <alignment horizontal="right" vertical="center" wrapText="1" readingOrder="1"/>
    </xf>
    <xf numFmtId="164" fontId="3" fillId="0" borderId="0" xfId="0" applyNumberFormat="1" applyFont="1" applyAlignment="1">
      <alignment horizontal="right" vertical="top" wrapText="1" readingOrder="1"/>
    </xf>
    <xf numFmtId="179" fontId="3" fillId="0" borderId="0" xfId="0" applyNumberFormat="1" applyFont="1" applyAlignment="1">
      <alignment horizontal="right" vertical="top" wrapText="1" readingOrder="1"/>
    </xf>
    <xf numFmtId="165" fontId="3" fillId="0" borderId="0" xfId="0" applyNumberFormat="1" applyFont="1" applyAlignment="1">
      <alignment horizontal="right" vertical="top" wrapText="1" readingOrder="1"/>
    </xf>
    <xf numFmtId="165" fontId="11" fillId="2" borderId="6" xfId="0" applyNumberFormat="1" applyFont="1" applyFill="1" applyBorder="1" applyAlignment="1">
      <alignment horizontal="right" vertical="top" wrapText="1" readingOrder="1"/>
    </xf>
    <xf numFmtId="166" fontId="11" fillId="2" borderId="6" xfId="0" applyNumberFormat="1" applyFont="1" applyFill="1" applyBorder="1" applyAlignment="1">
      <alignment horizontal="right" vertical="top" wrapText="1" readingOrder="1"/>
    </xf>
    <xf numFmtId="164" fontId="11" fillId="2" borderId="6" xfId="0" applyNumberFormat="1" applyFont="1" applyFill="1" applyBorder="1" applyAlignment="1">
      <alignment horizontal="right" vertical="top" wrapText="1" readingOrder="1"/>
    </xf>
    <xf numFmtId="0" fontId="11" fillId="0" borderId="0" xfId="0" applyFont="1" applyAlignment="1">
      <alignment horizontal="center" vertical="center" wrapText="1" readingOrder="1"/>
    </xf>
    <xf numFmtId="0" fontId="11" fillId="0" borderId="5" xfId="0" applyFont="1" applyBorder="1" applyAlignment="1">
      <alignment horizontal="center" vertical="top" wrapText="1" readingOrder="1"/>
    </xf>
    <xf numFmtId="166" fontId="3" fillId="0" borderId="18" xfId="0" applyNumberFormat="1" applyFont="1" applyBorder="1" applyAlignment="1">
      <alignment horizontal="right" vertical="center" wrapText="1" readingOrder="1"/>
    </xf>
    <xf numFmtId="164" fontId="3" fillId="0" borderId="18" xfId="0" applyNumberFormat="1" applyFont="1" applyBorder="1" applyAlignment="1">
      <alignment horizontal="right" vertical="center" wrapText="1" readingOrder="1"/>
    </xf>
    <xf numFmtId="0" fontId="3" fillId="0" borderId="18" xfId="0" applyFont="1" applyBorder="1" applyAlignment="1">
      <alignment horizontal="left" vertical="top" wrapText="1" readingOrder="1"/>
    </xf>
    <xf numFmtId="164" fontId="3" fillId="0" borderId="18" xfId="0" applyNumberFormat="1" applyFont="1" applyBorder="1" applyAlignment="1">
      <alignment horizontal="right" vertical="top" wrapText="1" readingOrder="1"/>
    </xf>
    <xf numFmtId="165" fontId="3" fillId="0" borderId="18" xfId="0" applyNumberFormat="1" applyFont="1" applyBorder="1" applyAlignment="1">
      <alignment horizontal="right" vertical="top" wrapText="1" readingOrder="1"/>
    </xf>
    <xf numFmtId="166" fontId="3" fillId="0" borderId="18" xfId="0" applyNumberFormat="1" applyFont="1" applyBorder="1" applyAlignment="1">
      <alignment horizontal="right" vertical="top" wrapText="1" readingOrder="1"/>
    </xf>
    <xf numFmtId="170" fontId="3" fillId="0" borderId="18" xfId="0" applyNumberFormat="1" applyFont="1" applyBorder="1" applyAlignment="1">
      <alignment horizontal="right" vertical="top" wrapText="1" readingOrder="1"/>
    </xf>
    <xf numFmtId="167" fontId="3" fillId="3" borderId="0" xfId="0" applyNumberFormat="1" applyFont="1" applyFill="1" applyAlignment="1">
      <alignment horizontal="right" vertical="center" wrapText="1" readingOrder="1"/>
    </xf>
    <xf numFmtId="165" fontId="11" fillId="2" borderId="0" xfId="0" applyNumberFormat="1" applyFont="1" applyFill="1" applyAlignment="1">
      <alignment horizontal="right" vertical="top" wrapText="1" readingOrder="1"/>
    </xf>
    <xf numFmtId="166" fontId="11" fillId="2" borderId="0" xfId="0" applyNumberFormat="1" applyFont="1" applyFill="1" applyAlignment="1">
      <alignment horizontal="right" vertical="top" wrapText="1" readingOrder="1"/>
    </xf>
    <xf numFmtId="167" fontId="11" fillId="6" borderId="0" xfId="0" applyNumberFormat="1" applyFont="1" applyFill="1" applyAlignment="1">
      <alignment horizontal="right" vertical="center" wrapText="1" readingOrder="1"/>
    </xf>
    <xf numFmtId="166" fontId="11" fillId="6" borderId="0" xfId="0" applyNumberFormat="1" applyFont="1" applyFill="1" applyAlignment="1">
      <alignment horizontal="right" vertical="center" wrapText="1" readingOrder="1"/>
    </xf>
    <xf numFmtId="164" fontId="11" fillId="2" borderId="0" xfId="0" applyNumberFormat="1" applyFont="1" applyFill="1" applyAlignment="1">
      <alignment horizontal="right" vertical="top" wrapText="1" readingOrder="1"/>
    </xf>
    <xf numFmtId="179" fontId="11" fillId="2" borderId="0" xfId="0" applyNumberFormat="1" applyFont="1" applyFill="1" applyAlignment="1">
      <alignment horizontal="right" vertical="top" wrapText="1" readingOrder="1"/>
    </xf>
    <xf numFmtId="0" fontId="31" fillId="4" borderId="0" xfId="0" applyFont="1" applyFill="1" applyAlignment="1">
      <alignment horizontal="left" vertical="top" wrapText="1" readingOrder="1"/>
    </xf>
    <xf numFmtId="0" fontId="35" fillId="2" borderId="0" xfId="0" applyFont="1" applyFill="1" applyAlignment="1">
      <alignment horizontal="right" vertical="top" wrapText="1" readingOrder="1"/>
    </xf>
    <xf numFmtId="0" fontId="36" fillId="0" borderId="0" xfId="0" applyFont="1" applyAlignment="1">
      <alignment vertical="top" wrapText="1" readingOrder="1"/>
    </xf>
    <xf numFmtId="0" fontId="38" fillId="0" borderId="0" xfId="0" applyFont="1" applyAlignment="1">
      <alignment horizontal="center" vertical="center" wrapText="1" readingOrder="1"/>
    </xf>
    <xf numFmtId="0" fontId="38" fillId="2" borderId="7" xfId="0" applyFont="1" applyFill="1" applyBorder="1" applyAlignment="1">
      <alignment horizontal="center" vertical="center" wrapText="1" readingOrder="1"/>
    </xf>
    <xf numFmtId="0" fontId="33" fillId="0" borderId="7" xfId="0" applyFont="1" applyBorder="1" applyAlignment="1">
      <alignment vertical="top" wrapText="1"/>
    </xf>
    <xf numFmtId="0" fontId="31" fillId="3" borderId="0" xfId="0" applyFont="1" applyFill="1" applyAlignment="1">
      <alignment horizontal="left" vertical="top" wrapText="1" readingOrder="1"/>
    </xf>
    <xf numFmtId="0" fontId="38" fillId="2" borderId="6" xfId="0" applyFont="1" applyFill="1" applyBorder="1" applyAlignment="1">
      <alignment horizontal="left" vertical="top" wrapText="1" readingOrder="1"/>
    </xf>
    <xf numFmtId="0" fontId="33" fillId="0" borderId="6" xfId="0" applyFont="1" applyBorder="1" applyAlignment="1">
      <alignment vertical="top" wrapText="1"/>
    </xf>
    <xf numFmtId="0" fontId="31" fillId="0" borderId="0" xfId="0" applyFont="1" applyAlignment="1">
      <alignment horizontal="left" vertical="top" wrapText="1" readingOrder="1"/>
    </xf>
    <xf numFmtId="0" fontId="38" fillId="2" borderId="52" xfId="0" applyFont="1" applyFill="1" applyBorder="1" applyAlignment="1">
      <alignment horizontal="left" vertical="top" wrapText="1" readingOrder="1"/>
    </xf>
    <xf numFmtId="0" fontId="33" fillId="0" borderId="52" xfId="0" applyFont="1" applyBorder="1" applyAlignment="1">
      <alignment vertical="top" wrapText="1"/>
    </xf>
    <xf numFmtId="0" fontId="36" fillId="4" borderId="0" xfId="0" applyFont="1" applyFill="1" applyAlignment="1">
      <alignment horizontal="left" vertical="top" wrapText="1" readingOrder="1"/>
    </xf>
    <xf numFmtId="0" fontId="35" fillId="4" borderId="0" xfId="0" applyFont="1" applyFill="1" applyAlignment="1">
      <alignment horizontal="center" vertical="top" wrapText="1" readingOrder="1"/>
    </xf>
    <xf numFmtId="0" fontId="35" fillId="4" borderId="0" xfId="0" applyFont="1" applyFill="1" applyAlignment="1">
      <alignment vertical="top" wrapText="1" readingOrder="1"/>
    </xf>
    <xf numFmtId="0" fontId="38" fillId="4" borderId="0" xfId="0" applyFont="1" applyFill="1" applyAlignment="1">
      <alignment vertical="top" wrapText="1" readingOrder="1"/>
    </xf>
    <xf numFmtId="0" fontId="38" fillId="4" borderId="0" xfId="0" applyFont="1" applyFill="1" applyAlignment="1">
      <alignment horizontal="center" vertical="top" wrapText="1" readingOrder="1"/>
    </xf>
    <xf numFmtId="0" fontId="37" fillId="3" borderId="0" xfId="0" applyFont="1" applyFill="1" applyAlignment="1">
      <alignment horizontal="left" vertical="top" wrapText="1" readingOrder="1"/>
    </xf>
    <xf numFmtId="185" fontId="31" fillId="3" borderId="0" xfId="0" applyNumberFormat="1" applyFont="1" applyFill="1" applyAlignment="1">
      <alignment horizontal="right" vertical="top" wrapText="1" readingOrder="1"/>
    </xf>
    <xf numFmtId="185" fontId="33" fillId="0" borderId="0" xfId="0" applyNumberFormat="1" applyFont="1"/>
    <xf numFmtId="0" fontId="38" fillId="2" borderId="8" xfId="0" applyFont="1" applyFill="1" applyBorder="1" applyAlignment="1">
      <alignment horizontal="center" vertical="center" wrapText="1" readingOrder="1"/>
    </xf>
    <xf numFmtId="0" fontId="33" fillId="0" borderId="10" xfId="0" applyFont="1" applyBorder="1" applyAlignment="1">
      <alignment vertical="top" wrapText="1"/>
    </xf>
    <xf numFmtId="0" fontId="33" fillId="0" borderId="9" xfId="0" applyFont="1" applyBorder="1" applyAlignment="1">
      <alignment vertical="top" wrapText="1"/>
    </xf>
    <xf numFmtId="167" fontId="31" fillId="3" borderId="0" xfId="0" applyNumberFormat="1" applyFont="1" applyFill="1" applyAlignment="1">
      <alignment vertical="top" wrapText="1" readingOrder="1"/>
    </xf>
    <xf numFmtId="166" fontId="31" fillId="3" borderId="0" xfId="0" applyNumberFormat="1" applyFont="1" applyFill="1" applyAlignment="1">
      <alignment horizontal="right" vertical="top" wrapText="1" readingOrder="1"/>
    </xf>
    <xf numFmtId="0" fontId="31" fillId="3" borderId="5" xfId="0" applyFont="1" applyFill="1" applyBorder="1" applyAlignment="1">
      <alignment horizontal="left" vertical="top" wrapText="1" readingOrder="1"/>
    </xf>
    <xf numFmtId="0" fontId="31" fillId="3" borderId="5" xfId="0" applyFont="1" applyFill="1" applyBorder="1" applyAlignment="1">
      <alignment horizontal="right" vertical="top" wrapText="1" readingOrder="1"/>
    </xf>
    <xf numFmtId="0" fontId="31" fillId="4" borderId="5" xfId="0" applyFont="1" applyFill="1" applyBorder="1" applyAlignment="1">
      <alignment horizontal="left" vertical="top" wrapText="1" readingOrder="1"/>
    </xf>
    <xf numFmtId="0" fontId="31" fillId="4" borderId="5" xfId="0" applyFont="1" applyFill="1" applyBorder="1" applyAlignment="1">
      <alignment horizontal="right" vertical="top" wrapText="1" readingOrder="1"/>
    </xf>
    <xf numFmtId="0" fontId="38" fillId="2" borderId="8" xfId="0" applyFont="1" applyFill="1" applyBorder="1" applyAlignment="1">
      <alignment horizontal="left" vertical="center" wrapText="1" readingOrder="1"/>
    </xf>
    <xf numFmtId="185" fontId="31" fillId="3" borderId="5" xfId="0" applyNumberFormat="1" applyFont="1" applyFill="1" applyBorder="1" applyAlignment="1">
      <alignment horizontal="right" vertical="top" wrapText="1" readingOrder="1"/>
    </xf>
    <xf numFmtId="185" fontId="33" fillId="0" borderId="7" xfId="0" applyNumberFormat="1" applyFont="1" applyBorder="1" applyAlignment="1">
      <alignment vertical="top" wrapText="1"/>
    </xf>
    <xf numFmtId="167" fontId="31" fillId="3" borderId="5" xfId="0" applyNumberFormat="1" applyFont="1" applyFill="1" applyBorder="1" applyAlignment="1">
      <alignment horizontal="right" vertical="top" wrapText="1" readingOrder="1"/>
    </xf>
    <xf numFmtId="166" fontId="31" fillId="3" borderId="5" xfId="0" applyNumberFormat="1" applyFont="1" applyFill="1" applyBorder="1" applyAlignment="1">
      <alignment horizontal="right" vertical="top" wrapText="1" readingOrder="1"/>
    </xf>
    <xf numFmtId="167" fontId="31" fillId="4" borderId="5" xfId="0" applyNumberFormat="1" applyFont="1" applyFill="1" applyBorder="1" applyAlignment="1">
      <alignment horizontal="right" vertical="top" wrapText="1" readingOrder="1"/>
    </xf>
    <xf numFmtId="166" fontId="31" fillId="4" borderId="5" xfId="0" applyNumberFormat="1" applyFont="1" applyFill="1" applyBorder="1" applyAlignment="1">
      <alignment horizontal="right" vertical="top" wrapText="1" readingOrder="1"/>
    </xf>
    <xf numFmtId="166" fontId="43" fillId="3" borderId="5" xfId="0" applyNumberFormat="1" applyFont="1" applyFill="1" applyBorder="1" applyAlignment="1">
      <alignment horizontal="right" vertical="top" wrapText="1" readingOrder="1"/>
    </xf>
    <xf numFmtId="166" fontId="43" fillId="4" borderId="5" xfId="0" applyNumberFormat="1" applyFont="1" applyFill="1" applyBorder="1" applyAlignment="1">
      <alignment horizontal="right" vertical="top" wrapText="1" readingOrder="1"/>
    </xf>
    <xf numFmtId="167" fontId="38" fillId="2" borderId="8" xfId="0" applyNumberFormat="1" applyFont="1" applyFill="1" applyBorder="1" applyAlignment="1">
      <alignment horizontal="right" vertical="center" wrapText="1" readingOrder="1"/>
    </xf>
    <xf numFmtId="166" fontId="38" fillId="2" borderId="8" xfId="0" applyNumberFormat="1" applyFont="1" applyFill="1" applyBorder="1" applyAlignment="1">
      <alignment horizontal="right" vertical="center" wrapText="1" readingOrder="1"/>
    </xf>
    <xf numFmtId="0" fontId="2" fillId="2" borderId="8" xfId="0" applyFont="1" applyFill="1" applyBorder="1" applyAlignment="1">
      <alignment horizontal="center" vertical="center" wrapText="1" readingOrder="1"/>
    </xf>
    <xf numFmtId="166" fontId="8" fillId="3" borderId="5" xfId="0" applyNumberFormat="1" applyFont="1" applyFill="1" applyBorder="1" applyAlignment="1">
      <alignment horizontal="right" vertical="top" wrapText="1" readingOrder="1"/>
    </xf>
    <xf numFmtId="166" fontId="8" fillId="4" borderId="5" xfId="0" applyNumberFormat="1" applyFont="1" applyFill="1" applyBorder="1" applyAlignment="1">
      <alignment horizontal="right" vertical="top" wrapText="1" readingOrder="1"/>
    </xf>
    <xf numFmtId="0" fontId="8" fillId="4" borderId="5" xfId="0" applyFont="1" applyFill="1" applyBorder="1" applyAlignment="1">
      <alignment vertical="top" wrapText="1" readingOrder="1"/>
    </xf>
    <xf numFmtId="0" fontId="37" fillId="4" borderId="0" xfId="0" applyFont="1" applyFill="1" applyAlignment="1">
      <alignment horizontal="left" vertical="top" wrapText="1" readingOrder="1"/>
    </xf>
    <xf numFmtId="0" fontId="38" fillId="0" borderId="0" xfId="0" applyFont="1" applyAlignment="1">
      <alignment horizontal="center" vertical="top" wrapText="1" readingOrder="1"/>
    </xf>
    <xf numFmtId="0" fontId="38" fillId="6" borderId="5" xfId="0" applyFont="1" applyFill="1" applyBorder="1" applyAlignment="1">
      <alignment horizontal="center" vertical="top" wrapText="1" readingOrder="1"/>
    </xf>
    <xf numFmtId="0" fontId="38" fillId="2" borderId="25" xfId="0" applyFont="1" applyFill="1" applyBorder="1" applyAlignment="1">
      <alignment horizontal="center" wrapText="1" readingOrder="1"/>
    </xf>
    <xf numFmtId="0" fontId="33" fillId="0" borderId="20" xfId="0" applyFont="1" applyBorder="1" applyAlignment="1">
      <alignment vertical="top" wrapText="1"/>
    </xf>
    <xf numFmtId="0" fontId="38" fillId="2" borderId="4" xfId="0" applyFont="1" applyFill="1" applyBorder="1" applyAlignment="1">
      <alignment horizontal="center" vertical="top" wrapText="1" readingOrder="1"/>
    </xf>
    <xf numFmtId="166" fontId="31" fillId="3" borderId="0" xfId="0" applyNumberFormat="1" applyFont="1" applyFill="1" applyAlignment="1">
      <alignment horizontal="right" vertical="center" wrapText="1" readingOrder="1"/>
    </xf>
    <xf numFmtId="165" fontId="31" fillId="3" borderId="0" xfId="0" applyNumberFormat="1" applyFont="1" applyFill="1" applyAlignment="1">
      <alignment horizontal="right" vertical="center" wrapText="1" readingOrder="1"/>
    </xf>
    <xf numFmtId="166" fontId="31" fillId="4" borderId="0" xfId="0" applyNumberFormat="1" applyFont="1" applyFill="1" applyAlignment="1">
      <alignment horizontal="right" vertical="center" wrapText="1" readingOrder="1"/>
    </xf>
    <xf numFmtId="165" fontId="31" fillId="4" borderId="0" xfId="0" applyNumberFormat="1" applyFont="1" applyFill="1" applyAlignment="1">
      <alignment horizontal="right" vertical="center" wrapText="1" readingOrder="1"/>
    </xf>
    <xf numFmtId="0" fontId="38" fillId="2" borderId="5" xfId="0" applyFont="1" applyFill="1" applyBorder="1" applyAlignment="1">
      <alignment horizontal="left" vertical="center" wrapText="1" readingOrder="1"/>
    </xf>
    <xf numFmtId="0" fontId="44" fillId="0" borderId="0" xfId="0" applyFont="1" applyAlignment="1">
      <alignment horizontal="right" vertical="top" wrapText="1" readingOrder="1"/>
    </xf>
    <xf numFmtId="0" fontId="37" fillId="0" borderId="0" xfId="0" applyFont="1" applyAlignment="1">
      <alignment horizontal="center" vertical="top" wrapText="1" readingOrder="1"/>
    </xf>
    <xf numFmtId="166" fontId="38" fillId="2" borderId="6" xfId="0" applyNumberFormat="1" applyFont="1" applyFill="1" applyBorder="1" applyAlignment="1">
      <alignment horizontal="right" vertical="center" wrapText="1" readingOrder="1"/>
    </xf>
    <xf numFmtId="165" fontId="38" fillId="2" borderId="6" xfId="0" applyNumberFormat="1" applyFont="1" applyFill="1" applyBorder="1" applyAlignment="1">
      <alignment horizontal="right" vertical="center" wrapText="1" readingOrder="1"/>
    </xf>
    <xf numFmtId="0" fontId="37" fillId="0" borderId="0" xfId="0" applyFont="1" applyAlignment="1">
      <alignment horizontal="left" vertical="top" wrapText="1" readingOrder="1"/>
    </xf>
    <xf numFmtId="0" fontId="38" fillId="2" borderId="8" xfId="0" applyFont="1" applyFill="1" applyBorder="1" applyAlignment="1">
      <alignment vertical="top" wrapText="1" readingOrder="1"/>
    </xf>
    <xf numFmtId="166" fontId="38" fillId="2" borderId="8" xfId="0" applyNumberFormat="1" applyFont="1" applyFill="1" applyBorder="1" applyAlignment="1">
      <alignment vertical="top" wrapText="1" readingOrder="1"/>
    </xf>
    <xf numFmtId="0" fontId="11" fillId="2" borderId="25" xfId="0" applyFont="1" applyFill="1" applyBorder="1" applyAlignment="1">
      <alignment horizontal="center" vertical="top" wrapText="1" readingOrder="1"/>
    </xf>
    <xf numFmtId="0" fontId="11" fillId="2" borderId="4" xfId="0" applyFont="1" applyFill="1" applyBorder="1" applyAlignment="1">
      <alignment horizontal="center" vertical="top" wrapText="1" readingOrder="1"/>
    </xf>
    <xf numFmtId="0" fontId="11" fillId="2" borderId="26" xfId="0" applyFont="1" applyFill="1" applyBorder="1" applyAlignment="1">
      <alignment vertical="top" wrapText="1" readingOrder="1"/>
    </xf>
    <xf numFmtId="0" fontId="3" fillId="3" borderId="26" xfId="0" applyFont="1" applyFill="1" applyBorder="1" applyAlignment="1">
      <alignment vertical="top" wrapText="1" readingOrder="1"/>
    </xf>
    <xf numFmtId="0" fontId="3" fillId="0" borderId="26" xfId="0" applyFont="1" applyBorder="1" applyAlignment="1">
      <alignment vertical="top" wrapText="1" readingOrder="1"/>
    </xf>
    <xf numFmtId="0" fontId="24" fillId="0" borderId="0" xfId="0" applyFont="1" applyAlignment="1">
      <alignment horizontal="right" vertical="top" wrapText="1" readingOrder="1"/>
    </xf>
    <xf numFmtId="0" fontId="23" fillId="3" borderId="0" xfId="0" applyFont="1" applyFill="1" applyAlignment="1">
      <alignment horizontal="left" vertical="top" wrapText="1" readingOrder="1"/>
    </xf>
    <xf numFmtId="0" fontId="23" fillId="4" borderId="0" xfId="0" applyFont="1" applyFill="1" applyAlignment="1">
      <alignment horizontal="left" vertical="top" wrapText="1" readingOrder="1"/>
    </xf>
    <xf numFmtId="0" fontId="38" fillId="2" borderId="25" xfId="0" applyFont="1" applyFill="1" applyBorder="1" applyAlignment="1">
      <alignment horizontal="center" vertical="top" wrapText="1" readingOrder="1"/>
    </xf>
    <xf numFmtId="0" fontId="24" fillId="0" borderId="0" xfId="0" applyFont="1" applyAlignment="1">
      <alignment vertical="top" wrapText="1" readingOrder="1"/>
    </xf>
    <xf numFmtId="0" fontId="45" fillId="4" borderId="0" xfId="0" applyFont="1" applyFill="1" applyAlignment="1">
      <alignment horizontal="left" vertical="top" wrapText="1" readingOrder="1"/>
    </xf>
    <xf numFmtId="0" fontId="45" fillId="4" borderId="28" xfId="0" applyFont="1" applyFill="1" applyBorder="1" applyAlignment="1">
      <alignment horizontal="left" vertical="top" wrapText="1" readingOrder="1"/>
    </xf>
    <xf numFmtId="0" fontId="33" fillId="0" borderId="28" xfId="0" applyFont="1" applyBorder="1" applyAlignment="1">
      <alignment vertical="top" wrapText="1"/>
    </xf>
    <xf numFmtId="0" fontId="47" fillId="4" borderId="0" xfId="0" applyFont="1" applyFill="1" applyAlignment="1">
      <alignment horizontal="left" vertical="top" wrapText="1" readingOrder="1"/>
    </xf>
    <xf numFmtId="0" fontId="46" fillId="4" borderId="0" xfId="0" applyFont="1" applyFill="1" applyAlignment="1">
      <alignment horizontal="left" vertical="top" wrapText="1" readingOrder="1"/>
    </xf>
    <xf numFmtId="0" fontId="31" fillId="4" borderId="14" xfId="0" applyFont="1" applyFill="1" applyBorder="1" applyAlignment="1">
      <alignment horizontal="left" vertical="top" wrapText="1" readingOrder="1"/>
    </xf>
    <xf numFmtId="0" fontId="33" fillId="0" borderId="15" xfId="0" applyFont="1" applyBorder="1" applyAlignment="1">
      <alignment vertical="top" wrapText="1"/>
    </xf>
    <xf numFmtId="0" fontId="45" fillId="4" borderId="15" xfId="0" applyFont="1" applyFill="1" applyBorder="1" applyAlignment="1">
      <alignment horizontal="left" vertical="top" wrapText="1" readingOrder="1"/>
    </xf>
    <xf numFmtId="0" fontId="31" fillId="0" borderId="0" xfId="0" applyFont="1" applyAlignment="1">
      <alignment vertical="center" wrapText="1" readingOrder="1"/>
    </xf>
    <xf numFmtId="0" fontId="45" fillId="4" borderId="34" xfId="0" applyFont="1" applyFill="1" applyBorder="1" applyAlignment="1">
      <alignment horizontal="left" vertical="top" wrapText="1" readingOrder="1"/>
    </xf>
    <xf numFmtId="0" fontId="33" fillId="0" borderId="34" xfId="0" applyFont="1" applyBorder="1" applyAlignment="1">
      <alignment vertical="top" wrapText="1"/>
    </xf>
    <xf numFmtId="0" fontId="31" fillId="0" borderId="0" xfId="0" applyFont="1" applyAlignment="1">
      <alignment horizontal="left" vertical="center" wrapText="1" readingOrder="1"/>
    </xf>
    <xf numFmtId="0" fontId="47" fillId="0" borderId="0" xfId="0" applyFont="1" applyAlignment="1">
      <alignment horizontal="left" vertical="top" wrapText="1" readingOrder="1"/>
    </xf>
    <xf numFmtId="0" fontId="31" fillId="0" borderId="0" xfId="0" applyFont="1" applyAlignment="1">
      <alignment vertical="top" wrapText="1" readingOrder="1"/>
    </xf>
    <xf numFmtId="0" fontId="31" fillId="0" borderId="36" xfId="0" applyFont="1" applyBorder="1" applyAlignment="1">
      <alignment vertical="top" wrapText="1" readingOrder="1"/>
    </xf>
    <xf numFmtId="0" fontId="33" fillId="0" borderId="36" xfId="0" applyFont="1" applyBorder="1" applyAlignment="1">
      <alignment vertical="top" wrapText="1"/>
    </xf>
    <xf numFmtId="0" fontId="31" fillId="0" borderId="49" xfId="0" applyFont="1" applyBorder="1" applyAlignment="1">
      <alignment vertical="center" wrapText="1" readingOrder="1"/>
    </xf>
    <xf numFmtId="0" fontId="33" fillId="0" borderId="50" xfId="0" applyFont="1" applyBorder="1" applyAlignment="1">
      <alignment vertical="top" wrapText="1"/>
    </xf>
    <xf numFmtId="0" fontId="33" fillId="0" borderId="48" xfId="0" applyFont="1" applyBorder="1" applyAlignment="1">
      <alignment vertical="top" wrapText="1"/>
    </xf>
    <xf numFmtId="0" fontId="31" fillId="0" borderId="44" xfId="0" applyFont="1" applyBorder="1" applyAlignment="1">
      <alignment vertical="center" wrapText="1" readingOrder="1"/>
    </xf>
    <xf numFmtId="0" fontId="33" fillId="0" borderId="45" xfId="0" applyFont="1" applyBorder="1" applyAlignment="1">
      <alignment vertical="top" wrapText="1"/>
    </xf>
    <xf numFmtId="0" fontId="33" fillId="0" borderId="46" xfId="0" applyFont="1" applyBorder="1" applyAlignment="1">
      <alignment vertical="top" wrapText="1"/>
    </xf>
    <xf numFmtId="0" fontId="45" fillId="0" borderId="37" xfId="0" applyFont="1" applyBorder="1" applyAlignment="1">
      <alignment horizontal="left" vertical="center" wrapText="1" readingOrder="1"/>
    </xf>
    <xf numFmtId="0" fontId="33" fillId="0" borderId="38" xfId="0" applyFont="1" applyBorder="1" applyAlignment="1">
      <alignment vertical="top" wrapText="1"/>
    </xf>
    <xf numFmtId="0" fontId="33" fillId="0" borderId="39" xfId="0" applyFont="1" applyBorder="1" applyAlignment="1">
      <alignment vertical="top" wrapText="1"/>
    </xf>
    <xf numFmtId="0" fontId="31" fillId="0" borderId="5" xfId="0" applyFont="1" applyBorder="1" applyAlignment="1">
      <alignment vertical="center" wrapText="1" readingOrder="1"/>
    </xf>
  </cellXfs>
  <cellStyles count="4">
    <cellStyle name="Comma 10" xfId="3" xr:uid="{00000000-0005-0000-0000-000001000000}"/>
    <cellStyle name="Komma" xfId="1" builtinId="3"/>
    <cellStyle name="Prozent" xfId="2" builtinId="5"/>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004666"/>
      <rgbColor rgb="00FFFFFF"/>
      <rgbColor rgb="00D9D9D9"/>
      <rgbColor rgb="000000FF"/>
      <rgbColor rgb="00D3D3D3"/>
      <rgbColor rgb="0092D050"/>
      <rgbColor rgb="00FF0000"/>
      <rgbColor rgb="0080B0C8"/>
      <rgbColor rgb="00C0C0C0"/>
      <rgbColor rgb="00F5F5F5"/>
      <rgbColor rgb="00808000"/>
      <rgbColor rgb="00800080"/>
      <rgbColor rgb="00008080"/>
      <rgbColor rgb="0000800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1.jp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g"/></Relationships>
</file>

<file path=xl/drawings/_rels/drawing16.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jp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g"/></Relationships>
</file>

<file path=xl/drawings/_rels/drawing1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jpg"/></Relationships>
</file>

<file path=xl/drawings/_rels/drawing19.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30.xml.rels><?xml version="1.0" encoding="UTF-8" standalone="yes"?>
<Relationships xmlns="http://schemas.openxmlformats.org/package/2006/relationships"><Relationship Id="rId1" Type="http://schemas.openxmlformats.org/officeDocument/2006/relationships/image" Target="../media/image1.jpg"/></Relationships>
</file>

<file path=xl/drawings/_rels/drawing31.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2108200</xdr:colOff>
      <xdr:row>2</xdr:row>
      <xdr:rowOff>198653</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1</xdr:col>
      <xdr:colOff>0</xdr:colOff>
      <xdr:row>22</xdr:row>
      <xdr:rowOff>0</xdr:rowOff>
    </xdr:from>
    <xdr:to>
      <xdr:col>2</xdr:col>
      <xdr:colOff>132016</xdr:colOff>
      <xdr:row>22</xdr:row>
      <xdr:rowOff>1092200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3</xdr:col>
      <xdr:colOff>0</xdr:colOff>
      <xdr:row>22</xdr:row>
      <xdr:rowOff>0</xdr:rowOff>
    </xdr:from>
    <xdr:to>
      <xdr:col>3</xdr:col>
      <xdr:colOff>1943100</xdr:colOff>
      <xdr:row>22</xdr:row>
      <xdr:rowOff>894988</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3" cstate="print"/>
        <a:stretch>
          <a:fillRect/>
        </a:stretch>
      </xdr:blipFill>
      <xdr:spPr>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2146300</xdr:colOff>
      <xdr:row>2</xdr:row>
      <xdr:rowOff>198653</xdr:rowOff>
    </xdr:to>
    <xdr:pic>
      <xdr:nvPicPr>
        <xdr:cNvPr id="2" name="Picture 1">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2222500</xdr:colOff>
      <xdr:row>2</xdr:row>
      <xdr:rowOff>198653</xdr:rowOff>
    </xdr:to>
    <xdr:pic>
      <xdr:nvPicPr>
        <xdr:cNvPr id="2" name="Picture 1">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2171700</xdr:colOff>
      <xdr:row>2</xdr:row>
      <xdr:rowOff>198653</xdr:rowOff>
    </xdr:to>
    <xdr:pic>
      <xdr:nvPicPr>
        <xdr:cNvPr id="2" name="Picture 1">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1217980</xdr:colOff>
      <xdr:row>2</xdr:row>
      <xdr:rowOff>198653</xdr:rowOff>
    </xdr:to>
    <xdr:pic>
      <xdr:nvPicPr>
        <xdr:cNvPr id="2" name="Picture 1">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1040358</xdr:colOff>
      <xdr:row>2</xdr:row>
      <xdr:rowOff>198653</xdr:rowOff>
    </xdr:to>
    <xdr:pic>
      <xdr:nvPicPr>
        <xdr:cNvPr id="2" name="Picture 1">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2</xdr:col>
      <xdr:colOff>9829</xdr:colOff>
      <xdr:row>6</xdr:row>
      <xdr:rowOff>20777</xdr:rowOff>
    </xdr:from>
    <xdr:to>
      <xdr:col>8</xdr:col>
      <xdr:colOff>12700</xdr:colOff>
      <xdr:row>7</xdr:row>
      <xdr:rowOff>469900</xdr:rowOff>
    </xdr:to>
    <xdr:pic>
      <xdr:nvPicPr>
        <xdr:cNvPr id="3" name="Picture 2">
          <a:extLst>
            <a:ext uri="{FF2B5EF4-FFF2-40B4-BE49-F238E27FC236}">
              <a16:creationId xmlns:a16="http://schemas.microsoft.com/office/drawing/2014/main" id="{00000000-0008-0000-0D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1</xdr:col>
      <xdr:colOff>9525</xdr:colOff>
      <xdr:row>9</xdr:row>
      <xdr:rowOff>20777</xdr:rowOff>
    </xdr:from>
    <xdr:to>
      <xdr:col>7</xdr:col>
      <xdr:colOff>5334000</xdr:colOff>
      <xdr:row>10</xdr:row>
      <xdr:rowOff>469900</xdr:rowOff>
    </xdr:to>
    <xdr:pic>
      <xdr:nvPicPr>
        <xdr:cNvPr id="4" name="Picture 3">
          <a:extLst>
            <a:ext uri="{FF2B5EF4-FFF2-40B4-BE49-F238E27FC236}">
              <a16:creationId xmlns:a16="http://schemas.microsoft.com/office/drawing/2014/main" id="{00000000-0008-0000-0D00-000004000000}"/>
            </a:ext>
          </a:extLst>
        </xdr:cNvPr>
        <xdr:cNvPicPr/>
      </xdr:nvPicPr>
      <xdr:blipFill>
        <a:blip xmlns:r="http://schemas.openxmlformats.org/officeDocument/2006/relationships" r:embed="rId3" cstate="print"/>
        <a:stretch>
          <a:fillRect/>
        </a:stretch>
      </xdr:blipFill>
      <xdr:spPr>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1040358</xdr:colOff>
      <xdr:row>2</xdr:row>
      <xdr:rowOff>198653</xdr:rowOff>
    </xdr:to>
    <xdr:pic>
      <xdr:nvPicPr>
        <xdr:cNvPr id="2" name="Picture 1">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1040358</xdr:colOff>
      <xdr:row>2</xdr:row>
      <xdr:rowOff>198653</xdr:rowOff>
    </xdr:to>
    <xdr:pic>
      <xdr:nvPicPr>
        <xdr:cNvPr id="2" name="Picture 1">
          <a:extLst>
            <a:ext uri="{FF2B5EF4-FFF2-40B4-BE49-F238E27FC236}">
              <a16:creationId xmlns:a16="http://schemas.microsoft.com/office/drawing/2014/main" id="{00000000-0008-0000-0F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1</xdr:col>
      <xdr:colOff>9944</xdr:colOff>
      <xdr:row>7</xdr:row>
      <xdr:rowOff>20777</xdr:rowOff>
    </xdr:from>
    <xdr:to>
      <xdr:col>7</xdr:col>
      <xdr:colOff>3784600</xdr:colOff>
      <xdr:row>8</xdr:row>
      <xdr:rowOff>469900</xdr:rowOff>
    </xdr:to>
    <xdr:pic>
      <xdr:nvPicPr>
        <xdr:cNvPr id="3" name="Picture 2">
          <a:extLst>
            <a:ext uri="{FF2B5EF4-FFF2-40B4-BE49-F238E27FC236}">
              <a16:creationId xmlns:a16="http://schemas.microsoft.com/office/drawing/2014/main" id="{00000000-0008-0000-0F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75666</xdr:colOff>
      <xdr:row>2</xdr:row>
      <xdr:rowOff>198653</xdr:rowOff>
    </xdr:to>
    <xdr:pic>
      <xdr:nvPicPr>
        <xdr:cNvPr id="2" name="Picture 1">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75666</xdr:colOff>
      <xdr:row>2</xdr:row>
      <xdr:rowOff>198653</xdr:rowOff>
    </xdr:to>
    <xdr:pic>
      <xdr:nvPicPr>
        <xdr:cNvPr id="2" name="Picture 1">
          <a:extLst>
            <a:ext uri="{FF2B5EF4-FFF2-40B4-BE49-F238E27FC236}">
              <a16:creationId xmlns:a16="http://schemas.microsoft.com/office/drawing/2014/main" id="{00000000-0008-0000-11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10223</xdr:colOff>
      <xdr:row>17</xdr:row>
      <xdr:rowOff>17780</xdr:rowOff>
    </xdr:from>
    <xdr:to>
      <xdr:col>46</xdr:col>
      <xdr:colOff>0</xdr:colOff>
      <xdr:row>17</xdr:row>
      <xdr:rowOff>4445000</xdr:rowOff>
    </xdr:to>
    <xdr:pic>
      <xdr:nvPicPr>
        <xdr:cNvPr id="3" name="Picture 2">
          <a:extLst>
            <a:ext uri="{FF2B5EF4-FFF2-40B4-BE49-F238E27FC236}">
              <a16:creationId xmlns:a16="http://schemas.microsoft.com/office/drawing/2014/main" id="{00000000-0008-0000-11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88366</xdr:colOff>
      <xdr:row>2</xdr:row>
      <xdr:rowOff>198653</xdr:rowOff>
    </xdr:to>
    <xdr:pic>
      <xdr:nvPicPr>
        <xdr:cNvPr id="2" name="Picture 1">
          <a:extLst>
            <a:ext uri="{FF2B5EF4-FFF2-40B4-BE49-F238E27FC236}">
              <a16:creationId xmlns:a16="http://schemas.microsoft.com/office/drawing/2014/main" id="{00000000-0008-0000-12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1</xdr:col>
      <xdr:colOff>10287</xdr:colOff>
      <xdr:row>18</xdr:row>
      <xdr:rowOff>17780</xdr:rowOff>
    </xdr:from>
    <xdr:to>
      <xdr:col>22</xdr:col>
      <xdr:colOff>1206500</xdr:colOff>
      <xdr:row>18</xdr:row>
      <xdr:rowOff>4445000</xdr:rowOff>
    </xdr:to>
    <xdr:pic>
      <xdr:nvPicPr>
        <xdr:cNvPr id="3" name="Picture 2">
          <a:extLst>
            <a:ext uri="{FF2B5EF4-FFF2-40B4-BE49-F238E27FC236}">
              <a16:creationId xmlns:a16="http://schemas.microsoft.com/office/drawing/2014/main" id="{00000000-0008-0000-12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1</xdr:col>
      <xdr:colOff>10287</xdr:colOff>
      <xdr:row>22</xdr:row>
      <xdr:rowOff>18796</xdr:rowOff>
    </xdr:from>
    <xdr:to>
      <xdr:col>22</xdr:col>
      <xdr:colOff>1206500</xdr:colOff>
      <xdr:row>22</xdr:row>
      <xdr:rowOff>4699000</xdr:rowOff>
    </xdr:to>
    <xdr:pic>
      <xdr:nvPicPr>
        <xdr:cNvPr id="4" name="Picture 3">
          <a:extLst>
            <a:ext uri="{FF2B5EF4-FFF2-40B4-BE49-F238E27FC236}">
              <a16:creationId xmlns:a16="http://schemas.microsoft.com/office/drawing/2014/main" id="{00000000-0008-0000-1200-000004000000}"/>
            </a:ext>
          </a:extLst>
        </xdr:cNvPr>
        <xdr:cNvPicPr/>
      </xdr:nvPicPr>
      <xdr:blipFill>
        <a:blip xmlns:r="http://schemas.openxmlformats.org/officeDocument/2006/relationships" r:embed="rId3" cstate="print"/>
        <a:stretch>
          <a:fillRect/>
        </a:stretch>
      </xdr:blipFill>
      <xdr:spPr>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1752600</xdr:colOff>
      <xdr:row>2</xdr:row>
      <xdr:rowOff>198653</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469430</xdr:colOff>
      <xdr:row>2</xdr:row>
      <xdr:rowOff>198653</xdr:rowOff>
    </xdr:to>
    <xdr:pic>
      <xdr:nvPicPr>
        <xdr:cNvPr id="2" name="Picture 1">
          <a:extLst>
            <a:ext uri="{FF2B5EF4-FFF2-40B4-BE49-F238E27FC236}">
              <a16:creationId xmlns:a16="http://schemas.microsoft.com/office/drawing/2014/main" id="{00000000-0008-0000-1300-000002000000}"/>
            </a:ext>
          </a:extLst>
        </xdr:cNvPr>
        <xdr:cNvPicPr/>
      </xdr:nvPicPr>
      <xdr:blipFill>
        <a:blip xmlns:r="http://schemas.openxmlformats.org/officeDocument/2006/relationships" r:embed="rId1" cstate="print"/>
        <a:stretch>
          <a:fillRect/>
        </a:stretch>
      </xdr:blipFill>
      <xdr:spPr>
        <a:xfrm>
          <a:off x="0" y="0"/>
          <a:ext cx="2231555" cy="655853"/>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113614</xdr:colOff>
      <xdr:row>2</xdr:row>
      <xdr:rowOff>198653</xdr:rowOff>
    </xdr:to>
    <xdr:pic>
      <xdr:nvPicPr>
        <xdr:cNvPr id="2" name="Picture 1">
          <a:extLst>
            <a:ext uri="{FF2B5EF4-FFF2-40B4-BE49-F238E27FC236}">
              <a16:creationId xmlns:a16="http://schemas.microsoft.com/office/drawing/2014/main" id="{00000000-0008-0000-1400-000002000000}"/>
            </a:ext>
          </a:extLst>
        </xdr:cNvPr>
        <xdr:cNvPicPr/>
      </xdr:nvPicPr>
      <xdr:blipFill>
        <a:blip xmlns:r="http://schemas.openxmlformats.org/officeDocument/2006/relationships" r:embed="rId1" cstate="print"/>
        <a:stretch>
          <a:fillRect/>
        </a:stretch>
      </xdr:blipFill>
      <xdr:spPr>
        <a:xfrm>
          <a:off x="0" y="0"/>
          <a:ext cx="2237689" cy="655853"/>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570928</xdr:colOff>
      <xdr:row>2</xdr:row>
      <xdr:rowOff>198653</xdr:rowOff>
    </xdr:to>
    <xdr:pic>
      <xdr:nvPicPr>
        <xdr:cNvPr id="2" name="Picture 1">
          <a:extLst>
            <a:ext uri="{FF2B5EF4-FFF2-40B4-BE49-F238E27FC236}">
              <a16:creationId xmlns:a16="http://schemas.microsoft.com/office/drawing/2014/main" id="{00000000-0008-0000-15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50241</xdr:colOff>
      <xdr:row>2</xdr:row>
      <xdr:rowOff>198653</xdr:rowOff>
    </xdr:to>
    <xdr:pic>
      <xdr:nvPicPr>
        <xdr:cNvPr id="2" name="Picture 1">
          <a:extLst>
            <a:ext uri="{FF2B5EF4-FFF2-40B4-BE49-F238E27FC236}">
              <a16:creationId xmlns:a16="http://schemas.microsoft.com/office/drawing/2014/main" id="{00000000-0008-0000-1600-000002000000}"/>
            </a:ext>
          </a:extLst>
        </xdr:cNvPr>
        <xdr:cNvPicPr/>
      </xdr:nvPicPr>
      <xdr:blipFill>
        <a:blip xmlns:r="http://schemas.openxmlformats.org/officeDocument/2006/relationships" r:embed="rId1" cstate="print"/>
        <a:stretch>
          <a:fillRect/>
        </a:stretch>
      </xdr:blipFill>
      <xdr:spPr>
        <a:xfrm>
          <a:off x="0" y="0"/>
          <a:ext cx="2231466" cy="655853"/>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50241</xdr:colOff>
      <xdr:row>2</xdr:row>
      <xdr:rowOff>198653</xdr:rowOff>
    </xdr:to>
    <xdr:pic>
      <xdr:nvPicPr>
        <xdr:cNvPr id="2" name="Picture 1">
          <a:extLst>
            <a:ext uri="{FF2B5EF4-FFF2-40B4-BE49-F238E27FC236}">
              <a16:creationId xmlns:a16="http://schemas.microsoft.com/office/drawing/2014/main" id="{00000000-0008-0000-17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50241</xdr:colOff>
      <xdr:row>2</xdr:row>
      <xdr:rowOff>198653</xdr:rowOff>
    </xdr:to>
    <xdr:pic>
      <xdr:nvPicPr>
        <xdr:cNvPr id="2" name="Picture 1">
          <a:extLst>
            <a:ext uri="{FF2B5EF4-FFF2-40B4-BE49-F238E27FC236}">
              <a16:creationId xmlns:a16="http://schemas.microsoft.com/office/drawing/2014/main" id="{00000000-0008-0000-18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50292</xdr:colOff>
      <xdr:row>2</xdr:row>
      <xdr:rowOff>198653</xdr:rowOff>
    </xdr:to>
    <xdr:pic>
      <xdr:nvPicPr>
        <xdr:cNvPr id="2" name="Picture 1">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50241</xdr:colOff>
      <xdr:row>2</xdr:row>
      <xdr:rowOff>198653</xdr:rowOff>
    </xdr:to>
    <xdr:pic>
      <xdr:nvPicPr>
        <xdr:cNvPr id="2" name="Picture 1">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50292</xdr:colOff>
      <xdr:row>2</xdr:row>
      <xdr:rowOff>198653</xdr:rowOff>
    </xdr:to>
    <xdr:pic>
      <xdr:nvPicPr>
        <xdr:cNvPr id="2" name="Picture 1">
          <a:extLst>
            <a:ext uri="{FF2B5EF4-FFF2-40B4-BE49-F238E27FC236}">
              <a16:creationId xmlns:a16="http://schemas.microsoft.com/office/drawing/2014/main" id="{00000000-0008-0000-1B00-000002000000}"/>
            </a:ext>
          </a:extLst>
        </xdr:cNvPr>
        <xdr:cNvPicPr/>
      </xdr:nvPicPr>
      <xdr:blipFill>
        <a:blip xmlns:r="http://schemas.openxmlformats.org/officeDocument/2006/relationships" r:embed="rId1" cstate="print"/>
        <a:stretch>
          <a:fillRect/>
        </a:stretch>
      </xdr:blipFill>
      <xdr:spPr>
        <a:xfrm>
          <a:off x="0" y="0"/>
          <a:ext cx="2221992" cy="655853"/>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50292</xdr:colOff>
      <xdr:row>2</xdr:row>
      <xdr:rowOff>198653</xdr:rowOff>
    </xdr:to>
    <xdr:pic>
      <xdr:nvPicPr>
        <xdr:cNvPr id="2" name="Picture 1">
          <a:extLst>
            <a:ext uri="{FF2B5EF4-FFF2-40B4-BE49-F238E27FC236}">
              <a16:creationId xmlns:a16="http://schemas.microsoft.com/office/drawing/2014/main" id="{00000000-0008-0000-1C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685114</xdr:colOff>
      <xdr:row>2</xdr:row>
      <xdr:rowOff>198653</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2120900</xdr:colOff>
      <xdr:row>2</xdr:row>
      <xdr:rowOff>198653</xdr:rowOff>
    </xdr:to>
    <xdr:pic>
      <xdr:nvPicPr>
        <xdr:cNvPr id="2" name="Picture 1">
          <a:extLst>
            <a:ext uri="{FF2B5EF4-FFF2-40B4-BE49-F238E27FC236}">
              <a16:creationId xmlns:a16="http://schemas.microsoft.com/office/drawing/2014/main" id="{00000000-0008-0000-1D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2019300</xdr:colOff>
      <xdr:row>2</xdr:row>
      <xdr:rowOff>198653</xdr:rowOff>
    </xdr:to>
    <xdr:pic>
      <xdr:nvPicPr>
        <xdr:cNvPr id="2" name="Picture 1">
          <a:extLst>
            <a:ext uri="{FF2B5EF4-FFF2-40B4-BE49-F238E27FC236}">
              <a16:creationId xmlns:a16="http://schemas.microsoft.com/office/drawing/2014/main" id="{00000000-0008-0000-1E00-000002000000}"/>
            </a:ext>
          </a:extLst>
        </xdr:cNvPr>
        <xdr:cNvPicPr/>
      </xdr:nvPicPr>
      <xdr:blipFill>
        <a:blip xmlns:r="http://schemas.openxmlformats.org/officeDocument/2006/relationships" r:embed="rId1" cstate="print"/>
        <a:stretch>
          <a:fillRect/>
        </a:stretch>
      </xdr:blipFill>
      <xdr:spPr>
        <a:xfrm>
          <a:off x="0" y="0"/>
          <a:ext cx="2228850" cy="65585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2234566</xdr:colOff>
      <xdr:row>2</xdr:row>
      <xdr:rowOff>198653</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2146300</xdr:colOff>
      <xdr:row>2</xdr:row>
      <xdr:rowOff>198653</xdr:rowOff>
    </xdr:to>
    <xdr:pic>
      <xdr:nvPicPr>
        <xdr:cNvPr id="2" name="Picture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2146300</xdr:colOff>
      <xdr:row>2</xdr:row>
      <xdr:rowOff>198653</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2120900</xdr:colOff>
      <xdr:row>2</xdr:row>
      <xdr:rowOff>198653</xdr:rowOff>
    </xdr:to>
    <xdr:pic>
      <xdr:nvPicPr>
        <xdr:cNvPr id="2" name="Picture 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2146300</xdr:colOff>
      <xdr:row>2</xdr:row>
      <xdr:rowOff>198653</xdr:rowOff>
    </xdr:to>
    <xdr:pic>
      <xdr:nvPicPr>
        <xdr:cNvPr id="2" name="Picture 1">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2146300</xdr:colOff>
      <xdr:row>2</xdr:row>
      <xdr:rowOff>198653</xdr:rowOff>
    </xdr:to>
    <xdr:pic>
      <xdr:nvPicPr>
        <xdr:cNvPr id="2" name="Picture 1">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Working%20Groups\ABS\Project%20Group\Data%20Analysis\ABS%20Suite\UK\2023.10\DUKM%20C2\Investor%20Report\2.%20SONIA%20Forecast%20-%20Draft%201\Driver%20UK%20Master%20C2%20Investor%20Report%20202310%20-%20Inter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Contents"/>
      <sheetName val="Reporting Details"/>
      <sheetName val="Parties Overview"/>
      <sheetName val="Transaction Events I"/>
      <sheetName val="Transaction Events II"/>
      <sheetName val="Transaction Events III"/>
      <sheetName val="Notes I"/>
      <sheetName val="Notes II"/>
      <sheetName val="Credit Enhancement"/>
      <sheetName val="Swaps &amp; Order of Priority"/>
      <sheetName val="Retention"/>
      <sheetName val="Amortisation profile I"/>
      <sheetName val="Amortisation profile II"/>
      <sheetName val="Run out schedule I"/>
      <sheetName val="Run out schedule II"/>
      <sheetName val="Outstanding Contracts"/>
      <sheetName val="Delinquencies &amp; Defaults I"/>
      <sheetName val="Delinquencies &amp; Defaults II"/>
      <sheetName val="Defaults &amp; Recoveries"/>
      <sheetName val="Write-Offs"/>
      <sheetName val="Prepayments"/>
      <sheetName val="Pool Data I"/>
      <sheetName val="Pool Data II"/>
      <sheetName val="Pool Data III"/>
      <sheetName val="Pool Data IV"/>
      <sheetName val="Pool Data V"/>
      <sheetName val="Pool Data VI"/>
      <sheetName val="Pool Data VII"/>
      <sheetName val="Pool Data VIII"/>
      <sheetName val="Supplementary UK Inform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103">
          <cell r="I103">
            <v>12339343.02782</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4"/>
  <sheetViews>
    <sheetView showGridLines="0" tabSelected="1" topLeftCell="A10" workbookViewId="0">
      <selection activeCell="G7" sqref="G7"/>
    </sheetView>
  </sheetViews>
  <sheetFormatPr baseColWidth="10" defaultColWidth="9.140625" defaultRowHeight="15" x14ac:dyDescent="0.25"/>
  <cols>
    <col min="1" max="1" width="1.85546875" customWidth="1"/>
    <col min="2" max="2" width="31.7109375" customWidth="1"/>
    <col min="3" max="3" width="12.140625" customWidth="1"/>
    <col min="4" max="4" width="29.140625" customWidth="1"/>
    <col min="5" max="5" width="26.42578125" customWidth="1"/>
  </cols>
  <sheetData>
    <row r="1" spans="1:5" ht="18" customHeight="1" x14ac:dyDescent="0.25">
      <c r="A1" s="368"/>
      <c r="B1" s="368"/>
      <c r="C1" s="369" t="s">
        <v>0</v>
      </c>
      <c r="D1" s="368"/>
      <c r="E1" s="368"/>
    </row>
    <row r="2" spans="1:5" ht="18" customHeight="1" x14ac:dyDescent="0.25">
      <c r="A2" s="368"/>
      <c r="B2" s="368"/>
      <c r="C2" s="369" t="s">
        <v>1</v>
      </c>
      <c r="D2" s="368"/>
      <c r="E2" s="368"/>
    </row>
    <row r="3" spans="1:5" ht="18" customHeight="1" x14ac:dyDescent="0.25">
      <c r="A3" s="368"/>
      <c r="B3" s="368"/>
      <c r="C3" s="369" t="s">
        <v>2</v>
      </c>
      <c r="D3" s="368"/>
      <c r="E3" s="368"/>
    </row>
    <row r="4" spans="1:5" ht="18" x14ac:dyDescent="0.25">
      <c r="A4" s="2" t="s">
        <v>2</v>
      </c>
      <c r="B4" s="370" t="s">
        <v>2</v>
      </c>
      <c r="C4" s="368"/>
      <c r="D4" s="4" t="s">
        <v>2</v>
      </c>
      <c r="E4" s="4" t="s">
        <v>2</v>
      </c>
    </row>
    <row r="5" spans="1:5" ht="21.6" customHeight="1" x14ac:dyDescent="0.25">
      <c r="A5" s="2" t="s">
        <v>2</v>
      </c>
      <c r="B5" s="371" t="s">
        <v>3</v>
      </c>
      <c r="C5" s="368"/>
      <c r="D5" s="372" t="s">
        <v>4</v>
      </c>
      <c r="E5" s="368"/>
    </row>
    <row r="6" spans="1:5" ht="9.4" customHeight="1" x14ac:dyDescent="0.25">
      <c r="A6" s="2" t="s">
        <v>2</v>
      </c>
      <c r="B6" s="373" t="s">
        <v>2</v>
      </c>
      <c r="C6" s="368"/>
      <c r="D6" s="374" t="s">
        <v>2</v>
      </c>
      <c r="E6" s="368"/>
    </row>
    <row r="7" spans="1:5" ht="95.65" customHeight="1" x14ac:dyDescent="0.25">
      <c r="A7" s="2" t="s">
        <v>2</v>
      </c>
      <c r="B7" s="371" t="s">
        <v>5</v>
      </c>
      <c r="C7" s="368"/>
      <c r="D7" s="375" t="s">
        <v>6</v>
      </c>
      <c r="E7" s="368"/>
    </row>
    <row r="8" spans="1:5" ht="9.4" customHeight="1" x14ac:dyDescent="0.25">
      <c r="A8" s="2" t="s">
        <v>2</v>
      </c>
      <c r="B8" s="373" t="s">
        <v>2</v>
      </c>
      <c r="C8" s="368"/>
      <c r="D8" s="375" t="s">
        <v>2</v>
      </c>
      <c r="E8" s="368"/>
    </row>
    <row r="9" spans="1:5" ht="18" customHeight="1" x14ac:dyDescent="0.25">
      <c r="A9" s="2" t="s">
        <v>2</v>
      </c>
      <c r="B9" s="371" t="s">
        <v>7</v>
      </c>
      <c r="C9" s="368"/>
      <c r="D9" s="375" t="s">
        <v>8</v>
      </c>
      <c r="E9" s="368"/>
    </row>
    <row r="10" spans="1:5" ht="9.4" customHeight="1" x14ac:dyDescent="0.25">
      <c r="A10" s="2" t="s">
        <v>2</v>
      </c>
      <c r="B10" s="373" t="s">
        <v>2</v>
      </c>
      <c r="C10" s="368"/>
      <c r="D10" s="375" t="s">
        <v>2</v>
      </c>
      <c r="E10" s="368"/>
    </row>
    <row r="11" spans="1:5" ht="18" customHeight="1" x14ac:dyDescent="0.25">
      <c r="A11" s="2" t="s">
        <v>2</v>
      </c>
      <c r="B11" s="371" t="s">
        <v>9</v>
      </c>
      <c r="C11" s="368"/>
      <c r="D11" s="375" t="s">
        <v>8</v>
      </c>
      <c r="E11" s="368"/>
    </row>
    <row r="12" spans="1:5" ht="9.4" customHeight="1" x14ac:dyDescent="0.25">
      <c r="A12" s="2" t="s">
        <v>2</v>
      </c>
      <c r="B12" s="373" t="s">
        <v>2</v>
      </c>
      <c r="C12" s="368"/>
      <c r="D12" s="375" t="s">
        <v>2</v>
      </c>
      <c r="E12" s="368"/>
    </row>
    <row r="13" spans="1:5" ht="18" customHeight="1" x14ac:dyDescent="0.25">
      <c r="A13" s="2" t="s">
        <v>2</v>
      </c>
      <c r="B13" s="371" t="s">
        <v>10</v>
      </c>
      <c r="C13" s="368"/>
      <c r="D13" s="375" t="s">
        <v>8</v>
      </c>
      <c r="E13" s="368"/>
    </row>
    <row r="14" spans="1:5" ht="9.4" customHeight="1" x14ac:dyDescent="0.25">
      <c r="A14" s="2" t="s">
        <v>2</v>
      </c>
      <c r="B14" s="373" t="s">
        <v>2</v>
      </c>
      <c r="C14" s="368"/>
      <c r="D14" s="375" t="s">
        <v>2</v>
      </c>
      <c r="E14" s="368"/>
    </row>
    <row r="15" spans="1:5" ht="92.25" customHeight="1" x14ac:dyDescent="0.25">
      <c r="A15" s="2" t="s">
        <v>2</v>
      </c>
      <c r="B15" s="371" t="s">
        <v>11</v>
      </c>
      <c r="C15" s="368"/>
      <c r="D15" s="375" t="s">
        <v>12</v>
      </c>
      <c r="E15" s="368"/>
    </row>
    <row r="16" spans="1:5" ht="9.4" customHeight="1" x14ac:dyDescent="0.25">
      <c r="A16" s="2" t="s">
        <v>2</v>
      </c>
      <c r="B16" s="373" t="s">
        <v>2</v>
      </c>
      <c r="C16" s="368"/>
      <c r="D16" s="375" t="s">
        <v>2</v>
      </c>
      <c r="E16" s="368"/>
    </row>
    <row r="17" spans="1:5" ht="39.6" customHeight="1" x14ac:dyDescent="0.25">
      <c r="A17" s="2" t="s">
        <v>2</v>
      </c>
      <c r="B17" s="371" t="s">
        <v>13</v>
      </c>
      <c r="C17" s="368"/>
      <c r="D17" s="375" t="s">
        <v>14</v>
      </c>
      <c r="E17" s="368"/>
    </row>
    <row r="18" spans="1:5" ht="9.4" customHeight="1" x14ac:dyDescent="0.25">
      <c r="A18" s="2" t="s">
        <v>2</v>
      </c>
      <c r="B18" s="373" t="s">
        <v>2</v>
      </c>
      <c r="C18" s="368"/>
      <c r="D18" s="375" t="s">
        <v>2</v>
      </c>
      <c r="E18" s="368"/>
    </row>
    <row r="19" spans="1:5" ht="119.25" customHeight="1" x14ac:dyDescent="0.25">
      <c r="A19" s="2" t="s">
        <v>2</v>
      </c>
      <c r="B19" s="371" t="s">
        <v>15</v>
      </c>
      <c r="C19" s="368"/>
      <c r="D19" s="375" t="s">
        <v>16</v>
      </c>
      <c r="E19" s="368"/>
    </row>
    <row r="20" spans="1:5" x14ac:dyDescent="0.25">
      <c r="A20" s="2"/>
      <c r="B20" s="5"/>
      <c r="D20" s="7"/>
    </row>
    <row r="21" spans="1:5" ht="104.25" customHeight="1" x14ac:dyDescent="0.25">
      <c r="A21" s="2"/>
      <c r="B21" s="376" t="s">
        <v>1208</v>
      </c>
      <c r="C21" s="376"/>
      <c r="D21" s="376"/>
      <c r="E21" s="376"/>
    </row>
    <row r="22" spans="1:5" x14ac:dyDescent="0.25">
      <c r="A22" s="2" t="s">
        <v>2</v>
      </c>
      <c r="B22" s="375" t="s">
        <v>2</v>
      </c>
      <c r="C22" s="368"/>
      <c r="D22" s="7" t="s">
        <v>2</v>
      </c>
      <c r="E22" s="7" t="s">
        <v>2</v>
      </c>
    </row>
    <row r="23" spans="1:5" ht="87" customHeight="1" x14ac:dyDescent="0.25">
      <c r="A23" s="2" t="s">
        <v>2</v>
      </c>
      <c r="B23" s="368"/>
      <c r="C23" s="368"/>
      <c r="D23" s="368"/>
      <c r="E23" s="7" t="s">
        <v>2</v>
      </c>
    </row>
    <row r="24" spans="1:5" ht="0" hidden="1" customHeight="1" x14ac:dyDescent="0.25">
      <c r="B24" s="368"/>
      <c r="C24" s="368"/>
      <c r="D24" s="368"/>
    </row>
  </sheetData>
  <sheetProtection algorithmName="SHA-512" hashValue="fcdVerQ8S2KFMoIjqmGz4EWCGCN/T1ytwHURUl1nyo4wvEikL8rFuim4zugM8NcQpWmRYmZVDEcLdbtTowYeTw==" saltValue="Z41ivkXZM146H3ymPTVxug==" spinCount="100000" sheet="1" objects="1" scenarios="1"/>
  <mergeCells count="39">
    <mergeCell ref="B22:C22"/>
    <mergeCell ref="B23:C24"/>
    <mergeCell ref="D23:D24"/>
    <mergeCell ref="B21:E21"/>
    <mergeCell ref="B17:C17"/>
    <mergeCell ref="D17:E17"/>
    <mergeCell ref="B18:C18"/>
    <mergeCell ref="D18:E18"/>
    <mergeCell ref="B19:C19"/>
    <mergeCell ref="D19:E19"/>
    <mergeCell ref="B14:C14"/>
    <mergeCell ref="D14:E14"/>
    <mergeCell ref="B15:C15"/>
    <mergeCell ref="D15:E15"/>
    <mergeCell ref="B16:C16"/>
    <mergeCell ref="D16:E16"/>
    <mergeCell ref="B11:C11"/>
    <mergeCell ref="D11:E11"/>
    <mergeCell ref="B12:C12"/>
    <mergeCell ref="D12:E12"/>
    <mergeCell ref="B13:C13"/>
    <mergeCell ref="D13:E13"/>
    <mergeCell ref="B8:C8"/>
    <mergeCell ref="D8:E8"/>
    <mergeCell ref="B9:C9"/>
    <mergeCell ref="D9:E9"/>
    <mergeCell ref="B10:C10"/>
    <mergeCell ref="D10:E10"/>
    <mergeCell ref="B5:C5"/>
    <mergeCell ref="D5:E5"/>
    <mergeCell ref="B6:C6"/>
    <mergeCell ref="D6:E6"/>
    <mergeCell ref="B7:C7"/>
    <mergeCell ref="D7:E7"/>
    <mergeCell ref="A1:B3"/>
    <mergeCell ref="C1:E1"/>
    <mergeCell ref="C2:E2"/>
    <mergeCell ref="C3:E3"/>
    <mergeCell ref="B4:C4"/>
  </mergeCells>
  <pageMargins left="0.25" right="0.25" top="0.25" bottom="0.25" header="0.25" footer="0.25"/>
  <pageSetup scale="99" orientation="portrait" cellComments="atEnd"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61"/>
  <sheetViews>
    <sheetView showGridLines="0" workbookViewId="0">
      <selection activeCell="H27" sqref="H27"/>
    </sheetView>
  </sheetViews>
  <sheetFormatPr baseColWidth="10" defaultColWidth="9.140625" defaultRowHeight="15" x14ac:dyDescent="0.25"/>
  <cols>
    <col min="1" max="1" width="1.28515625" customWidth="1"/>
    <col min="2" max="2" width="32.28515625" customWidth="1"/>
    <col min="3" max="3" width="68" customWidth="1"/>
    <col min="4" max="4" width="26.85546875" customWidth="1"/>
    <col min="5" max="5" width="23.85546875" customWidth="1"/>
    <col min="6" max="6" width="0" hidden="1" customWidth="1"/>
  </cols>
  <sheetData>
    <row r="1" spans="1:5" ht="18" customHeight="1" x14ac:dyDescent="0.25">
      <c r="A1" s="368"/>
      <c r="B1" s="368"/>
      <c r="C1" s="369" t="s">
        <v>0</v>
      </c>
      <c r="D1" s="368"/>
      <c r="E1" s="368"/>
    </row>
    <row r="2" spans="1:5" ht="18" customHeight="1" x14ac:dyDescent="0.25">
      <c r="A2" s="368"/>
      <c r="B2" s="368"/>
      <c r="C2" s="369" t="s">
        <v>1</v>
      </c>
      <c r="D2" s="368"/>
      <c r="E2" s="368"/>
    </row>
    <row r="3" spans="1:5" ht="18" customHeight="1" x14ac:dyDescent="0.25">
      <c r="A3" s="368"/>
      <c r="B3" s="368"/>
      <c r="C3" s="369" t="s">
        <v>2</v>
      </c>
      <c r="D3" s="368"/>
      <c r="E3" s="368"/>
    </row>
    <row r="4" spans="1:5" x14ac:dyDescent="0.25">
      <c r="A4" s="124" t="s">
        <v>2</v>
      </c>
      <c r="B4" s="375" t="s">
        <v>2</v>
      </c>
      <c r="C4" s="368"/>
      <c r="D4" s="7" t="s">
        <v>2</v>
      </c>
      <c r="E4" s="7" t="s">
        <v>2</v>
      </c>
    </row>
    <row r="5" spans="1:5" x14ac:dyDescent="0.25">
      <c r="A5" s="124" t="s">
        <v>2</v>
      </c>
      <c r="B5" s="370" t="s">
        <v>38</v>
      </c>
      <c r="C5" s="368"/>
      <c r="D5" s="7" t="s">
        <v>2</v>
      </c>
      <c r="E5" s="7" t="s">
        <v>2</v>
      </c>
    </row>
    <row r="6" spans="1:5" x14ac:dyDescent="0.25">
      <c r="A6" s="124" t="s">
        <v>2</v>
      </c>
      <c r="B6" s="375" t="s">
        <v>2</v>
      </c>
      <c r="C6" s="368"/>
      <c r="D6" s="7" t="s">
        <v>2</v>
      </c>
      <c r="E6" s="7" t="s">
        <v>2</v>
      </c>
    </row>
    <row r="7" spans="1:5" ht="24" x14ac:dyDescent="0.25">
      <c r="A7" s="125" t="s">
        <v>2</v>
      </c>
      <c r="B7" s="418" t="s">
        <v>442</v>
      </c>
      <c r="C7" s="412"/>
      <c r="D7" s="35" t="s">
        <v>443</v>
      </c>
      <c r="E7" s="35" t="s">
        <v>156</v>
      </c>
    </row>
    <row r="8" spans="1:5" x14ac:dyDescent="0.25">
      <c r="A8" s="125" t="s">
        <v>2</v>
      </c>
      <c r="B8" s="414" t="s">
        <v>444</v>
      </c>
      <c r="C8" s="412"/>
      <c r="D8" s="126">
        <v>632300000</v>
      </c>
      <c r="E8" s="127">
        <v>9.5154583786465685E-2</v>
      </c>
    </row>
    <row r="9" spans="1:5" x14ac:dyDescent="0.25">
      <c r="A9" s="125" t="s">
        <v>2</v>
      </c>
      <c r="B9" s="415" t="s">
        <v>445</v>
      </c>
      <c r="C9" s="412"/>
      <c r="D9" s="117">
        <v>842658196.10000002</v>
      </c>
      <c r="E9" s="128">
        <v>0.12681130780349437</v>
      </c>
    </row>
    <row r="10" spans="1:5" x14ac:dyDescent="0.25">
      <c r="A10" s="125" t="s">
        <v>2</v>
      </c>
      <c r="B10" s="414" t="s">
        <v>446</v>
      </c>
      <c r="C10" s="412"/>
      <c r="D10" s="126">
        <v>545118586.29999995</v>
      </c>
      <c r="E10" s="127">
        <v>8.2034686372992396E-2</v>
      </c>
    </row>
    <row r="11" spans="1:5" x14ac:dyDescent="0.25">
      <c r="A11" s="125" t="s">
        <v>2</v>
      </c>
      <c r="B11" s="415" t="s">
        <v>447</v>
      </c>
      <c r="C11" s="412"/>
      <c r="D11" s="129">
        <v>63086400</v>
      </c>
      <c r="E11" s="130">
        <v>1.2E-2</v>
      </c>
    </row>
    <row r="12" spans="1:5" x14ac:dyDescent="0.25">
      <c r="A12" s="125" t="s">
        <v>2</v>
      </c>
      <c r="B12" s="415" t="s">
        <v>2</v>
      </c>
      <c r="C12" s="412"/>
      <c r="D12" s="30" t="s">
        <v>2</v>
      </c>
      <c r="E12" s="30" t="s">
        <v>2</v>
      </c>
    </row>
    <row r="13" spans="1:5" ht="24" x14ac:dyDescent="0.25">
      <c r="A13" s="125" t="s">
        <v>2</v>
      </c>
      <c r="B13" s="418" t="s">
        <v>448</v>
      </c>
      <c r="C13" s="412"/>
      <c r="D13" s="35" t="s">
        <v>443</v>
      </c>
      <c r="E13" s="35" t="s">
        <v>156</v>
      </c>
    </row>
    <row r="14" spans="1:5" x14ac:dyDescent="0.25">
      <c r="A14" s="125" t="s">
        <v>2</v>
      </c>
      <c r="B14" s="497" t="s">
        <v>304</v>
      </c>
      <c r="C14" s="412"/>
      <c r="D14" s="115">
        <v>0</v>
      </c>
      <c r="E14" s="131">
        <v>0</v>
      </c>
    </row>
    <row r="15" spans="1:5" x14ac:dyDescent="0.25">
      <c r="A15" s="125" t="s">
        <v>2</v>
      </c>
      <c r="B15" s="421" t="s">
        <v>449</v>
      </c>
      <c r="C15" s="412"/>
      <c r="D15" s="132">
        <v>0</v>
      </c>
      <c r="E15" s="133">
        <v>0</v>
      </c>
    </row>
    <row r="16" spans="1:5" x14ac:dyDescent="0.25">
      <c r="A16" s="125" t="s">
        <v>2</v>
      </c>
      <c r="B16" s="374" t="s">
        <v>450</v>
      </c>
      <c r="C16" s="368"/>
      <c r="D16" s="117">
        <v>767298390.49000001</v>
      </c>
      <c r="E16" s="134">
        <v>0.12436616580964913</v>
      </c>
    </row>
    <row r="17" spans="1:5" x14ac:dyDescent="0.25">
      <c r="A17" s="125" t="s">
        <v>2</v>
      </c>
      <c r="B17" s="414" t="s">
        <v>451</v>
      </c>
      <c r="C17" s="412"/>
      <c r="D17" s="126">
        <v>0</v>
      </c>
      <c r="E17" s="127">
        <v>0</v>
      </c>
    </row>
    <row r="18" spans="1:5" ht="42" customHeight="1" x14ac:dyDescent="0.25">
      <c r="A18" s="125" t="s">
        <v>2</v>
      </c>
      <c r="B18" s="374" t="s">
        <v>452</v>
      </c>
      <c r="C18" s="368"/>
      <c r="D18" s="117">
        <v>4351599.51</v>
      </c>
      <c r="E18" s="134">
        <v>7.0532110181052319E-4</v>
      </c>
    </row>
    <row r="19" spans="1:5" x14ac:dyDescent="0.25">
      <c r="A19" s="125" t="s">
        <v>2</v>
      </c>
      <c r="B19" s="414" t="s">
        <v>453</v>
      </c>
      <c r="C19" s="412"/>
      <c r="D19" s="126">
        <v>0</v>
      </c>
      <c r="E19" s="127">
        <v>0</v>
      </c>
    </row>
    <row r="20" spans="1:5" x14ac:dyDescent="0.25">
      <c r="A20" s="125" t="s">
        <v>2</v>
      </c>
      <c r="B20" s="374" t="s">
        <v>454</v>
      </c>
      <c r="C20" s="368"/>
      <c r="D20" s="117">
        <v>5948352093.4200001</v>
      </c>
      <c r="E20" s="135">
        <v>0.96412784376104654</v>
      </c>
    </row>
    <row r="21" spans="1:5" x14ac:dyDescent="0.25">
      <c r="A21" s="125" t="s">
        <v>2</v>
      </c>
      <c r="B21" s="414" t="s">
        <v>455</v>
      </c>
      <c r="C21" s="412"/>
      <c r="D21" s="118">
        <v>-550330569.50999999</v>
      </c>
      <c r="E21" s="136">
        <v>-8.9199330672506197E-2</v>
      </c>
    </row>
    <row r="22" spans="1:5" x14ac:dyDescent="0.25">
      <c r="A22" s="125" t="s">
        <v>2</v>
      </c>
      <c r="B22" s="403" t="s">
        <v>456</v>
      </c>
      <c r="C22" s="368"/>
      <c r="D22" s="115">
        <v>6169671513.9099998</v>
      </c>
      <c r="E22" s="137">
        <v>1</v>
      </c>
    </row>
    <row r="23" spans="1:5" x14ac:dyDescent="0.25">
      <c r="A23" s="125" t="s">
        <v>2</v>
      </c>
      <c r="B23" s="421" t="s">
        <v>457</v>
      </c>
      <c r="C23" s="412"/>
      <c r="D23" s="132">
        <v>6169671513.9099998</v>
      </c>
      <c r="E23" s="133">
        <v>1</v>
      </c>
    </row>
    <row r="24" spans="1:5" x14ac:dyDescent="0.25">
      <c r="A24" s="125" t="s">
        <v>2</v>
      </c>
      <c r="B24" s="403" t="s">
        <v>458</v>
      </c>
      <c r="C24" s="368"/>
      <c r="D24" s="115">
        <v>6169671513.9099998</v>
      </c>
      <c r="E24" s="137">
        <v>1</v>
      </c>
    </row>
    <row r="25" spans="1:5" x14ac:dyDescent="0.25">
      <c r="A25" s="125" t="s">
        <v>2</v>
      </c>
      <c r="B25" s="403" t="s">
        <v>2</v>
      </c>
      <c r="C25" s="368"/>
      <c r="D25" s="138" t="s">
        <v>2</v>
      </c>
      <c r="E25" s="2" t="s">
        <v>2</v>
      </c>
    </row>
    <row r="26" spans="1:5" x14ac:dyDescent="0.25">
      <c r="A26" s="125" t="s">
        <v>2</v>
      </c>
      <c r="B26" s="421" t="s">
        <v>459</v>
      </c>
      <c r="C26" s="412"/>
      <c r="D26" s="53" t="s">
        <v>2</v>
      </c>
      <c r="E26" s="132">
        <v>6169671513.9099998</v>
      </c>
    </row>
    <row r="27" spans="1:5" x14ac:dyDescent="0.25">
      <c r="A27" s="125" t="s">
        <v>2</v>
      </c>
      <c r="B27" s="374" t="s">
        <v>2</v>
      </c>
      <c r="C27" s="368"/>
      <c r="D27" s="2" t="s">
        <v>2</v>
      </c>
      <c r="E27" s="2" t="s">
        <v>2</v>
      </c>
    </row>
    <row r="28" spans="1:5" x14ac:dyDescent="0.25">
      <c r="A28" s="125" t="s">
        <v>2</v>
      </c>
      <c r="B28" s="427" t="s">
        <v>460</v>
      </c>
      <c r="C28" s="368"/>
      <c r="D28" s="67" t="s">
        <v>2</v>
      </c>
      <c r="E28" s="13" t="s">
        <v>461</v>
      </c>
    </row>
    <row r="29" spans="1:5" x14ac:dyDescent="0.25">
      <c r="A29" s="125" t="s">
        <v>2</v>
      </c>
      <c r="B29" s="374" t="s">
        <v>462</v>
      </c>
      <c r="C29" s="368"/>
      <c r="D29" s="2" t="s">
        <v>2</v>
      </c>
      <c r="E29" s="117">
        <v>0</v>
      </c>
    </row>
    <row r="30" spans="1:5" x14ac:dyDescent="0.25">
      <c r="A30" s="125" t="s">
        <v>2</v>
      </c>
      <c r="B30" s="419" t="s">
        <v>463</v>
      </c>
      <c r="C30" s="368"/>
      <c r="D30" s="43" t="s">
        <v>2</v>
      </c>
      <c r="E30" s="121">
        <v>0</v>
      </c>
    </row>
    <row r="31" spans="1:5" x14ac:dyDescent="0.25">
      <c r="A31" s="125" t="s">
        <v>2</v>
      </c>
      <c r="B31" s="374" t="s">
        <v>2</v>
      </c>
      <c r="C31" s="368"/>
      <c r="D31" s="2" t="s">
        <v>2</v>
      </c>
      <c r="E31" s="2" t="s">
        <v>2</v>
      </c>
    </row>
    <row r="32" spans="1:5" x14ac:dyDescent="0.25">
      <c r="A32" s="125" t="s">
        <v>2</v>
      </c>
      <c r="B32" s="370" t="s">
        <v>464</v>
      </c>
      <c r="C32" s="368"/>
      <c r="D32" s="17" t="s">
        <v>2</v>
      </c>
      <c r="E32" s="2" t="s">
        <v>2</v>
      </c>
    </row>
    <row r="33" spans="1:5" x14ac:dyDescent="0.25">
      <c r="A33" s="125" t="s">
        <v>2</v>
      </c>
      <c r="B33" s="374" t="s">
        <v>2</v>
      </c>
      <c r="C33" s="368"/>
      <c r="D33" s="2" t="s">
        <v>2</v>
      </c>
      <c r="E33" s="2" t="s">
        <v>2</v>
      </c>
    </row>
    <row r="34" spans="1:5" x14ac:dyDescent="0.25">
      <c r="A34" s="125" t="s">
        <v>2</v>
      </c>
      <c r="B34" s="427" t="s">
        <v>465</v>
      </c>
      <c r="C34" s="368"/>
      <c r="D34" s="89" t="s">
        <v>2</v>
      </c>
      <c r="E34" s="113" t="s">
        <v>466</v>
      </c>
    </row>
    <row r="35" spans="1:5" x14ac:dyDescent="0.25">
      <c r="A35" s="125" t="s">
        <v>2</v>
      </c>
      <c r="B35" s="420" t="s">
        <v>467</v>
      </c>
      <c r="C35" s="368"/>
      <c r="D35" s="43" t="s">
        <v>2</v>
      </c>
      <c r="E35" s="116">
        <v>67086520</v>
      </c>
    </row>
    <row r="36" spans="1:5" x14ac:dyDescent="0.25">
      <c r="A36" s="125" t="s">
        <v>2</v>
      </c>
      <c r="B36" s="498" t="s">
        <v>468</v>
      </c>
      <c r="C36" s="368"/>
      <c r="D36" s="125" t="s">
        <v>2</v>
      </c>
      <c r="E36" s="139">
        <v>63086400</v>
      </c>
    </row>
    <row r="37" spans="1:5" x14ac:dyDescent="0.25">
      <c r="A37" s="125" t="s">
        <v>2</v>
      </c>
      <c r="B37" s="419" t="s">
        <v>469</v>
      </c>
      <c r="C37" s="368"/>
      <c r="D37" s="36" t="s">
        <v>2</v>
      </c>
      <c r="E37" s="121">
        <v>4000000</v>
      </c>
    </row>
    <row r="38" spans="1:5" x14ac:dyDescent="0.25">
      <c r="A38" s="125" t="s">
        <v>2</v>
      </c>
      <c r="B38" s="498" t="s">
        <v>470</v>
      </c>
      <c r="C38" s="368"/>
      <c r="D38" s="140" t="s">
        <v>2</v>
      </c>
      <c r="E38" s="139">
        <v>120</v>
      </c>
    </row>
    <row r="39" spans="1:5" x14ac:dyDescent="0.25">
      <c r="A39" s="125" t="s">
        <v>2</v>
      </c>
      <c r="B39" s="420" t="s">
        <v>471</v>
      </c>
      <c r="C39" s="368"/>
      <c r="D39" s="43" t="s">
        <v>2</v>
      </c>
      <c r="E39" s="116">
        <v>0</v>
      </c>
    </row>
    <row r="40" spans="1:5" x14ac:dyDescent="0.25">
      <c r="A40" s="125" t="s">
        <v>2</v>
      </c>
      <c r="B40" s="498" t="s">
        <v>468</v>
      </c>
      <c r="C40" s="368"/>
      <c r="D40" s="125" t="s">
        <v>2</v>
      </c>
      <c r="E40" s="139">
        <v>0</v>
      </c>
    </row>
    <row r="41" spans="1:5" x14ac:dyDescent="0.25">
      <c r="A41" s="125" t="s">
        <v>2</v>
      </c>
      <c r="B41" s="420" t="s">
        <v>472</v>
      </c>
      <c r="C41" s="368"/>
      <c r="D41" s="36" t="s">
        <v>2</v>
      </c>
      <c r="E41" s="116">
        <v>65061057.039999999</v>
      </c>
    </row>
    <row r="42" spans="1:5" x14ac:dyDescent="0.25">
      <c r="A42" s="125" t="s">
        <v>2</v>
      </c>
      <c r="B42" s="498" t="s">
        <v>468</v>
      </c>
      <c r="C42" s="368"/>
      <c r="D42" s="125" t="s">
        <v>2</v>
      </c>
      <c r="E42" s="139">
        <v>61060827.039999999</v>
      </c>
    </row>
    <row r="43" spans="1:5" x14ac:dyDescent="0.25">
      <c r="A43" s="125" t="s">
        <v>2</v>
      </c>
      <c r="B43" s="419" t="s">
        <v>469</v>
      </c>
      <c r="C43" s="368"/>
      <c r="D43" s="36" t="s">
        <v>2</v>
      </c>
      <c r="E43" s="121">
        <v>4000000</v>
      </c>
    </row>
    <row r="44" spans="1:5" x14ac:dyDescent="0.25">
      <c r="A44" s="125" t="s">
        <v>2</v>
      </c>
      <c r="B44" s="498" t="s">
        <v>470</v>
      </c>
      <c r="C44" s="368"/>
      <c r="D44" s="125" t="s">
        <v>2</v>
      </c>
      <c r="E44" s="139">
        <v>230</v>
      </c>
    </row>
    <row r="45" spans="1:5" x14ac:dyDescent="0.25">
      <c r="A45" s="125" t="s">
        <v>2</v>
      </c>
      <c r="B45" s="420" t="s">
        <v>473</v>
      </c>
      <c r="C45" s="368"/>
      <c r="D45" s="43" t="s">
        <v>2</v>
      </c>
      <c r="E45" s="141">
        <v>-65061057.039999999</v>
      </c>
    </row>
    <row r="46" spans="1:5" x14ac:dyDescent="0.25">
      <c r="A46" s="125" t="s">
        <v>2</v>
      </c>
      <c r="B46" s="498" t="s">
        <v>474</v>
      </c>
      <c r="C46" s="368"/>
      <c r="D46" s="125" t="s">
        <v>2</v>
      </c>
      <c r="E46" s="142">
        <v>-273980.65999999997</v>
      </c>
    </row>
    <row r="47" spans="1:5" x14ac:dyDescent="0.25">
      <c r="A47" s="125" t="s">
        <v>2</v>
      </c>
      <c r="B47" s="419" t="s">
        <v>475</v>
      </c>
      <c r="C47" s="368"/>
      <c r="D47" s="36" t="s">
        <v>2</v>
      </c>
      <c r="E47" s="247">
        <v>0</v>
      </c>
    </row>
    <row r="48" spans="1:5" x14ac:dyDescent="0.25">
      <c r="A48" s="125" t="s">
        <v>2</v>
      </c>
      <c r="B48" s="498" t="s">
        <v>476</v>
      </c>
      <c r="C48" s="368"/>
      <c r="D48" s="125" t="s">
        <v>2</v>
      </c>
      <c r="E48" s="139">
        <v>273980.65999999997</v>
      </c>
    </row>
    <row r="49" spans="1:5" x14ac:dyDescent="0.25">
      <c r="A49" s="125" t="s">
        <v>2</v>
      </c>
      <c r="B49" s="419" t="s">
        <v>477</v>
      </c>
      <c r="C49" s="368"/>
      <c r="D49" s="36" t="s">
        <v>2</v>
      </c>
      <c r="E49" s="118">
        <v>-104816573.98999999</v>
      </c>
    </row>
    <row r="50" spans="1:5" x14ac:dyDescent="0.25">
      <c r="A50" s="125" t="s">
        <v>2</v>
      </c>
      <c r="B50" s="498" t="s">
        <v>478</v>
      </c>
      <c r="C50" s="368"/>
      <c r="D50" s="125" t="s">
        <v>2</v>
      </c>
      <c r="E50" s="139">
        <v>100816573.98999999</v>
      </c>
    </row>
    <row r="51" spans="1:5" x14ac:dyDescent="0.25">
      <c r="A51" s="125" t="s">
        <v>2</v>
      </c>
      <c r="B51" s="419" t="s">
        <v>479</v>
      </c>
      <c r="C51" s="368"/>
      <c r="D51" s="36" t="s">
        <v>2</v>
      </c>
      <c r="E51" s="118">
        <v>-61060827.039999999</v>
      </c>
    </row>
    <row r="52" spans="1:5" x14ac:dyDescent="0.25">
      <c r="A52" s="125" t="s">
        <v>2</v>
      </c>
      <c r="B52" s="498" t="s">
        <v>480</v>
      </c>
      <c r="C52" s="368"/>
      <c r="D52" s="125" t="s">
        <v>2</v>
      </c>
      <c r="E52" s="248">
        <v>0</v>
      </c>
    </row>
    <row r="53" spans="1:5" x14ac:dyDescent="0.25">
      <c r="A53" s="125" t="s">
        <v>2</v>
      </c>
      <c r="B53" s="419" t="s">
        <v>481</v>
      </c>
      <c r="C53" s="368"/>
      <c r="D53" s="36" t="s">
        <v>2</v>
      </c>
      <c r="E53" s="118">
        <v>-240</v>
      </c>
    </row>
    <row r="54" spans="1:5" x14ac:dyDescent="0.25">
      <c r="A54" s="125" t="s">
        <v>2</v>
      </c>
      <c r="B54" s="498" t="s">
        <v>482</v>
      </c>
      <c r="C54" s="368"/>
      <c r="D54" s="125" t="s">
        <v>2</v>
      </c>
      <c r="E54" s="139">
        <v>10</v>
      </c>
    </row>
    <row r="55" spans="1:5" x14ac:dyDescent="0.25">
      <c r="A55" s="125" t="s">
        <v>2</v>
      </c>
      <c r="B55" s="420" t="s">
        <v>441</v>
      </c>
      <c r="C55" s="368"/>
      <c r="D55" s="43" t="s">
        <v>2</v>
      </c>
      <c r="E55" s="249">
        <v>0</v>
      </c>
    </row>
    <row r="56" spans="1:5" x14ac:dyDescent="0.25">
      <c r="A56" s="125" t="s">
        <v>2</v>
      </c>
      <c r="B56" s="498" t="s">
        <v>468</v>
      </c>
      <c r="C56" s="368"/>
      <c r="D56" s="125" t="s">
        <v>2</v>
      </c>
      <c r="E56" s="248">
        <v>0</v>
      </c>
    </row>
    <row r="57" spans="1:5" x14ac:dyDescent="0.25">
      <c r="A57" s="125" t="s">
        <v>2</v>
      </c>
      <c r="B57" s="419" t="s">
        <v>469</v>
      </c>
      <c r="C57" s="368"/>
      <c r="D57" s="36" t="s">
        <v>2</v>
      </c>
      <c r="E57" s="247">
        <v>0</v>
      </c>
    </row>
    <row r="58" spans="1:5" x14ac:dyDescent="0.25">
      <c r="A58" s="125" t="s">
        <v>2</v>
      </c>
      <c r="B58" s="498" t="s">
        <v>470</v>
      </c>
      <c r="C58" s="368"/>
      <c r="D58" s="125" t="s">
        <v>2</v>
      </c>
      <c r="E58" s="248">
        <v>0</v>
      </c>
    </row>
    <row r="59" spans="1:5" x14ac:dyDescent="0.25">
      <c r="A59" s="125" t="s">
        <v>2</v>
      </c>
      <c r="B59" s="420" t="s">
        <v>483</v>
      </c>
      <c r="C59" s="368"/>
      <c r="D59" s="43" t="s">
        <v>2</v>
      </c>
      <c r="E59" s="250">
        <v>0</v>
      </c>
    </row>
    <row r="60" spans="1:5" x14ac:dyDescent="0.25">
      <c r="A60" s="125" t="s">
        <v>2</v>
      </c>
      <c r="B60" s="499" t="s">
        <v>484</v>
      </c>
      <c r="C60" s="368"/>
      <c r="D60" s="140" t="s">
        <v>2</v>
      </c>
      <c r="E60" s="251">
        <v>0</v>
      </c>
    </row>
    <row r="61" spans="1:5" x14ac:dyDescent="0.25">
      <c r="A61" s="125" t="s">
        <v>2</v>
      </c>
      <c r="B61" s="420" t="s">
        <v>485</v>
      </c>
      <c r="C61" s="368"/>
      <c r="D61" s="43" t="s">
        <v>2</v>
      </c>
      <c r="E61" s="249">
        <v>0</v>
      </c>
    </row>
  </sheetData>
  <sheetProtection algorithmName="SHA-512" hashValue="WMv7xzEOa4gdGvzW0zHHAf+3pOElPa5B7R41l6iyHTodmLHsJm5Q6NcITanhog/6du66fg1r7O7dTD/pxIAeBw==" saltValue="4YJsjdx00sq7qHWITfHwag==" spinCount="100000" sheet="1" objects="1" scenarios="1"/>
  <mergeCells count="62">
    <mergeCell ref="B60:C60"/>
    <mergeCell ref="B61:C61"/>
    <mergeCell ref="B55:C55"/>
    <mergeCell ref="B56:C56"/>
    <mergeCell ref="B57:C57"/>
    <mergeCell ref="B58:C58"/>
    <mergeCell ref="B59:C59"/>
    <mergeCell ref="B50:C50"/>
    <mergeCell ref="B51:C51"/>
    <mergeCell ref="B52:C52"/>
    <mergeCell ref="B53:C53"/>
    <mergeCell ref="B54:C54"/>
    <mergeCell ref="B45:C45"/>
    <mergeCell ref="B46:C46"/>
    <mergeCell ref="B47:C47"/>
    <mergeCell ref="B48:C48"/>
    <mergeCell ref="B49:C49"/>
    <mergeCell ref="B40:C40"/>
    <mergeCell ref="B41:C41"/>
    <mergeCell ref="B42:C42"/>
    <mergeCell ref="B43:C43"/>
    <mergeCell ref="B44:C44"/>
    <mergeCell ref="B35:C35"/>
    <mergeCell ref="B36:C36"/>
    <mergeCell ref="B37:C37"/>
    <mergeCell ref="B38:C38"/>
    <mergeCell ref="B39:C39"/>
    <mergeCell ref="B30:C30"/>
    <mergeCell ref="B31:C31"/>
    <mergeCell ref="B32:C32"/>
    <mergeCell ref="B33:C33"/>
    <mergeCell ref="B34:C34"/>
    <mergeCell ref="B25:C25"/>
    <mergeCell ref="B26:C26"/>
    <mergeCell ref="B27:C27"/>
    <mergeCell ref="B28:C28"/>
    <mergeCell ref="B29:C29"/>
    <mergeCell ref="B20:C20"/>
    <mergeCell ref="B21:C21"/>
    <mergeCell ref="B22:C22"/>
    <mergeCell ref="B23:C23"/>
    <mergeCell ref="B24:C24"/>
    <mergeCell ref="B15:C15"/>
    <mergeCell ref="B16:C16"/>
    <mergeCell ref="B17:C17"/>
    <mergeCell ref="B18:C18"/>
    <mergeCell ref="B19:C19"/>
    <mergeCell ref="B10:C10"/>
    <mergeCell ref="B11:C11"/>
    <mergeCell ref="B12:C12"/>
    <mergeCell ref="B13:C13"/>
    <mergeCell ref="B14:C14"/>
    <mergeCell ref="B5:C5"/>
    <mergeCell ref="B6:C6"/>
    <mergeCell ref="B7:C7"/>
    <mergeCell ref="B8:C8"/>
    <mergeCell ref="B9:C9"/>
    <mergeCell ref="A1:B3"/>
    <mergeCell ref="C1:E1"/>
    <mergeCell ref="C2:E2"/>
    <mergeCell ref="C3:E3"/>
    <mergeCell ref="B4:C4"/>
  </mergeCells>
  <pageMargins left="0.25" right="0.25" top="0.25" bottom="0.25" header="0.25" footer="0.25"/>
  <pageSetup scale="66" orientation="portrait" cellComments="atEnd"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L51"/>
  <sheetViews>
    <sheetView showGridLines="0" topLeftCell="A16" workbookViewId="0">
      <selection activeCell="J19" sqref="J19"/>
    </sheetView>
  </sheetViews>
  <sheetFormatPr baseColWidth="10" defaultColWidth="9.140625" defaultRowHeight="15" x14ac:dyDescent="0.25"/>
  <cols>
    <col min="1" max="1" width="0.140625" customWidth="1"/>
    <col min="2" max="2" width="33.42578125" customWidth="1"/>
    <col min="3" max="3" width="103.5703125" customWidth="1"/>
    <col min="4" max="4" width="0.140625" customWidth="1"/>
    <col min="5" max="5" width="22.5703125" customWidth="1"/>
    <col min="6" max="6" width="0.140625" customWidth="1"/>
    <col min="7" max="7" width="22.5703125" customWidth="1"/>
    <col min="8" max="8" width="0.140625" customWidth="1"/>
    <col min="10" max="10" width="14.28515625" bestFit="1" customWidth="1"/>
    <col min="12" max="12" width="13.5703125" bestFit="1" customWidth="1"/>
  </cols>
  <sheetData>
    <row r="1" spans="1:8" ht="18" customHeight="1" x14ac:dyDescent="0.25">
      <c r="A1" s="368"/>
      <c r="B1" s="368"/>
      <c r="C1" s="369" t="s">
        <v>0</v>
      </c>
      <c r="D1" s="368"/>
      <c r="E1" s="368"/>
      <c r="F1" s="368"/>
      <c r="G1" s="368"/>
      <c r="H1" s="368"/>
    </row>
    <row r="2" spans="1:8" ht="18" customHeight="1" x14ac:dyDescent="0.25">
      <c r="A2" s="368"/>
      <c r="B2" s="368"/>
      <c r="C2" s="369" t="s">
        <v>1</v>
      </c>
      <c r="D2" s="368"/>
      <c r="E2" s="368"/>
      <c r="F2" s="368"/>
      <c r="G2" s="368"/>
      <c r="H2" s="368"/>
    </row>
    <row r="3" spans="1:8" ht="18" customHeight="1" x14ac:dyDescent="0.25">
      <c r="A3" s="368"/>
      <c r="B3" s="368"/>
      <c r="C3" s="369" t="s">
        <v>2</v>
      </c>
      <c r="D3" s="368"/>
      <c r="E3" s="368"/>
      <c r="F3" s="368"/>
      <c r="G3" s="368"/>
      <c r="H3" s="368"/>
    </row>
    <row r="4" spans="1:8" ht="2.85" customHeight="1" x14ac:dyDescent="0.25"/>
    <row r="5" spans="1:8" ht="18" customHeight="1" x14ac:dyDescent="0.25">
      <c r="B5" s="502" t="s">
        <v>2</v>
      </c>
      <c r="C5" s="411"/>
      <c r="D5" s="412"/>
      <c r="E5" s="501" t="s">
        <v>2</v>
      </c>
      <c r="F5" s="412"/>
      <c r="G5" s="501" t="s">
        <v>2</v>
      </c>
      <c r="H5" s="412"/>
    </row>
    <row r="6" spans="1:8" ht="18" customHeight="1" x14ac:dyDescent="0.25">
      <c r="B6" s="500" t="s">
        <v>486</v>
      </c>
      <c r="C6" s="411"/>
      <c r="D6" s="412"/>
      <c r="E6" s="501" t="s">
        <v>2</v>
      </c>
      <c r="F6" s="412"/>
      <c r="G6" s="501" t="s">
        <v>2</v>
      </c>
      <c r="H6" s="412"/>
    </row>
    <row r="7" spans="1:8" ht="18" customHeight="1" x14ac:dyDescent="0.25">
      <c r="B7" s="502" t="s">
        <v>2</v>
      </c>
      <c r="C7" s="411"/>
      <c r="D7" s="412"/>
      <c r="E7" s="501" t="s">
        <v>2</v>
      </c>
      <c r="F7" s="412"/>
      <c r="G7" s="501" t="s">
        <v>2</v>
      </c>
      <c r="H7" s="412"/>
    </row>
    <row r="8" spans="1:8" ht="19.149999999999999" customHeight="1" x14ac:dyDescent="0.25">
      <c r="B8" s="418" t="s">
        <v>487</v>
      </c>
      <c r="C8" s="411"/>
      <c r="D8" s="412"/>
      <c r="E8" s="423" t="s">
        <v>488</v>
      </c>
      <c r="F8" s="412"/>
      <c r="G8" s="423" t="s">
        <v>489</v>
      </c>
      <c r="H8" s="412"/>
    </row>
    <row r="9" spans="1:8" ht="18" customHeight="1" x14ac:dyDescent="0.25">
      <c r="B9" s="414" t="s">
        <v>490</v>
      </c>
      <c r="C9" s="411"/>
      <c r="D9" s="412"/>
      <c r="E9" s="504">
        <v>0</v>
      </c>
      <c r="F9" s="412"/>
      <c r="G9" s="504">
        <v>0</v>
      </c>
      <c r="H9" s="412"/>
    </row>
    <row r="10" spans="1:8" ht="18" customHeight="1" x14ac:dyDescent="0.25">
      <c r="B10" s="415" t="s">
        <v>491</v>
      </c>
      <c r="C10" s="411"/>
      <c r="D10" s="412"/>
      <c r="E10" s="447" t="s">
        <v>492</v>
      </c>
      <c r="F10" s="368"/>
      <c r="G10" s="447" t="s">
        <v>492</v>
      </c>
      <c r="H10" s="368"/>
    </row>
    <row r="11" spans="1:8" ht="18" customHeight="1" x14ac:dyDescent="0.25">
      <c r="B11" s="414" t="s">
        <v>493</v>
      </c>
      <c r="C11" s="411"/>
      <c r="D11" s="412"/>
      <c r="E11" s="503" t="s">
        <v>494</v>
      </c>
      <c r="F11" s="412"/>
      <c r="G11" s="503" t="s">
        <v>494</v>
      </c>
      <c r="H11" s="412"/>
    </row>
    <row r="12" spans="1:8" ht="18" customHeight="1" x14ac:dyDescent="0.25">
      <c r="B12" s="415" t="s">
        <v>495</v>
      </c>
      <c r="C12" s="411"/>
      <c r="D12" s="412"/>
      <c r="E12" s="508">
        <v>-5765276.4500000002</v>
      </c>
      <c r="F12" s="412"/>
      <c r="G12" s="508">
        <v>-823857.46</v>
      </c>
      <c r="H12" s="412"/>
    </row>
    <row r="13" spans="1:8" ht="18" customHeight="1" x14ac:dyDescent="0.25">
      <c r="B13" s="415" t="s">
        <v>2</v>
      </c>
      <c r="C13" s="411"/>
      <c r="D13" s="412"/>
      <c r="E13" s="509" t="s">
        <v>2</v>
      </c>
      <c r="F13" s="412"/>
      <c r="G13" s="509" t="s">
        <v>2</v>
      </c>
      <c r="H13" s="412"/>
    </row>
    <row r="14" spans="1:8" ht="0.95" customHeight="1" x14ac:dyDescent="0.25"/>
    <row r="15" spans="1:8" ht="30.75" customHeight="1" x14ac:dyDescent="0.25">
      <c r="A15" s="418" t="s">
        <v>496</v>
      </c>
      <c r="B15" s="411"/>
      <c r="C15" s="412"/>
      <c r="D15" s="423" t="s">
        <v>497</v>
      </c>
      <c r="E15" s="412"/>
      <c r="F15" s="423" t="s">
        <v>498</v>
      </c>
      <c r="G15" s="412"/>
    </row>
    <row r="16" spans="1:8" ht="36" customHeight="1" x14ac:dyDescent="0.25">
      <c r="A16" s="505" t="s">
        <v>499</v>
      </c>
      <c r="B16" s="368"/>
      <c r="C16" s="379"/>
      <c r="D16" s="506">
        <v>138.71</v>
      </c>
      <c r="E16" s="379"/>
      <c r="F16" s="507">
        <v>138.71</v>
      </c>
      <c r="G16" s="368"/>
    </row>
    <row r="17" spans="1:12" ht="36" customHeight="1" x14ac:dyDescent="0.25">
      <c r="A17" s="510" t="s">
        <v>500</v>
      </c>
      <c r="B17" s="368"/>
      <c r="C17" s="379"/>
      <c r="D17" s="511">
        <v>303043538.19</v>
      </c>
      <c r="E17" s="379"/>
      <c r="F17" s="512">
        <v>303043676.89999998</v>
      </c>
      <c r="G17" s="368"/>
    </row>
    <row r="18" spans="1:12" ht="36" customHeight="1" x14ac:dyDescent="0.25">
      <c r="A18" s="505" t="s">
        <v>501</v>
      </c>
      <c r="B18" s="368"/>
      <c r="C18" s="379"/>
      <c r="D18" s="506">
        <v>0</v>
      </c>
      <c r="E18" s="379"/>
      <c r="F18" s="507">
        <v>303043676.89999998</v>
      </c>
      <c r="G18" s="368"/>
    </row>
    <row r="19" spans="1:12" ht="57" customHeight="1" x14ac:dyDescent="0.25">
      <c r="A19" s="510" t="s">
        <v>502</v>
      </c>
      <c r="B19" s="368"/>
      <c r="C19" s="379"/>
      <c r="D19" s="511">
        <v>6589133.9100000001</v>
      </c>
      <c r="E19" s="379"/>
      <c r="F19" s="512">
        <v>309632810.81</v>
      </c>
      <c r="G19" s="368"/>
    </row>
    <row r="20" spans="1:12" ht="36" customHeight="1" x14ac:dyDescent="0.25">
      <c r="A20" s="505" t="s">
        <v>503</v>
      </c>
      <c r="B20" s="368"/>
      <c r="C20" s="379"/>
      <c r="D20" s="513">
        <v>-6529957.9699999997</v>
      </c>
      <c r="E20" s="379"/>
      <c r="F20" s="507">
        <v>303102852.83999997</v>
      </c>
      <c r="G20" s="368"/>
    </row>
    <row r="21" spans="1:12" ht="36" customHeight="1" x14ac:dyDescent="0.25">
      <c r="A21" s="510" t="s">
        <v>504</v>
      </c>
      <c r="B21" s="368"/>
      <c r="C21" s="379"/>
      <c r="D21" s="511">
        <v>0</v>
      </c>
      <c r="E21" s="379"/>
      <c r="F21" s="512">
        <v>303102852.83999997</v>
      </c>
      <c r="G21" s="368"/>
    </row>
    <row r="22" spans="1:12" ht="36" customHeight="1" x14ac:dyDescent="0.25">
      <c r="A22" s="505" t="s">
        <v>505</v>
      </c>
      <c r="B22" s="368"/>
      <c r="C22" s="379"/>
      <c r="D22" s="506">
        <v>5347.53</v>
      </c>
      <c r="E22" s="379"/>
      <c r="F22" s="507">
        <v>303108200.37</v>
      </c>
      <c r="G22" s="368"/>
    </row>
    <row r="23" spans="1:12" ht="36" customHeight="1" x14ac:dyDescent="0.25">
      <c r="A23" s="510" t="s">
        <v>506</v>
      </c>
      <c r="B23" s="368"/>
      <c r="C23" s="379"/>
      <c r="D23" s="514">
        <v>-97740819.260000005</v>
      </c>
      <c r="E23" s="379"/>
      <c r="F23" s="512">
        <v>205367381.11000001</v>
      </c>
      <c r="G23" s="368"/>
      <c r="J23" s="238"/>
      <c r="L23" s="239"/>
    </row>
    <row r="24" spans="1:12" ht="36" customHeight="1" x14ac:dyDescent="0.25">
      <c r="A24" s="505" t="s">
        <v>507</v>
      </c>
      <c r="B24" s="368"/>
      <c r="C24" s="379"/>
      <c r="D24" s="513">
        <v>-3075754.73</v>
      </c>
      <c r="E24" s="379"/>
      <c r="F24" s="507">
        <v>202291626.38</v>
      </c>
      <c r="G24" s="368"/>
    </row>
    <row r="25" spans="1:12" ht="36" customHeight="1" x14ac:dyDescent="0.25">
      <c r="A25" s="510" t="s">
        <v>508</v>
      </c>
      <c r="B25" s="368"/>
      <c r="C25" s="379"/>
      <c r="D25" s="511">
        <v>0</v>
      </c>
      <c r="E25" s="379"/>
      <c r="F25" s="512">
        <v>202291626.38</v>
      </c>
      <c r="G25" s="368"/>
    </row>
    <row r="26" spans="1:12" ht="36" customHeight="1" x14ac:dyDescent="0.25">
      <c r="A26" s="505" t="s">
        <v>1213</v>
      </c>
      <c r="B26" s="368"/>
      <c r="C26" s="379"/>
      <c r="D26" s="506">
        <v>6043554917.6099997</v>
      </c>
      <c r="E26" s="379"/>
      <c r="F26" s="507">
        <v>6245846543.9899998</v>
      </c>
      <c r="G26" s="368"/>
    </row>
    <row r="27" spans="1:12" ht="18" customHeight="1" x14ac:dyDescent="0.25">
      <c r="A27" s="470" t="s">
        <v>2</v>
      </c>
      <c r="B27" s="368"/>
      <c r="C27" s="379"/>
      <c r="D27" s="470" t="s">
        <v>2</v>
      </c>
      <c r="E27" s="379"/>
      <c r="F27" s="498" t="s">
        <v>2</v>
      </c>
      <c r="G27" s="368"/>
    </row>
    <row r="28" spans="1:12" ht="30.75" customHeight="1" x14ac:dyDescent="0.25">
      <c r="A28" s="461" t="s">
        <v>509</v>
      </c>
      <c r="B28" s="368"/>
      <c r="C28" s="379"/>
      <c r="D28" s="462" t="s">
        <v>497</v>
      </c>
      <c r="E28" s="379"/>
      <c r="F28" s="515" t="s">
        <v>498</v>
      </c>
      <c r="G28" s="368"/>
    </row>
    <row r="29" spans="1:12" ht="36" customHeight="1" x14ac:dyDescent="0.25">
      <c r="A29" s="510" t="s">
        <v>510</v>
      </c>
      <c r="B29" s="368"/>
      <c r="C29" s="379"/>
      <c r="D29" s="511">
        <v>0</v>
      </c>
      <c r="E29" s="379"/>
      <c r="F29" s="512">
        <v>6245846543.9899998</v>
      </c>
      <c r="G29" s="368"/>
    </row>
    <row r="30" spans="1:12" ht="36" customHeight="1" x14ac:dyDescent="0.25">
      <c r="A30" s="505" t="s">
        <v>511</v>
      </c>
      <c r="B30" s="368"/>
      <c r="C30" s="379"/>
      <c r="D30" s="506">
        <v>0</v>
      </c>
      <c r="E30" s="379"/>
      <c r="F30" s="507">
        <v>6245846543.9899998</v>
      </c>
      <c r="G30" s="368"/>
    </row>
    <row r="31" spans="1:12" ht="36" customHeight="1" x14ac:dyDescent="0.25">
      <c r="A31" s="510" t="s">
        <v>512</v>
      </c>
      <c r="B31" s="368"/>
      <c r="C31" s="379"/>
      <c r="D31" s="511">
        <v>0</v>
      </c>
      <c r="E31" s="379"/>
      <c r="F31" s="512">
        <v>6245846543.9899998</v>
      </c>
      <c r="G31" s="368"/>
    </row>
    <row r="32" spans="1:12" ht="36" customHeight="1" x14ac:dyDescent="0.25">
      <c r="A32" s="505" t="s">
        <v>513</v>
      </c>
      <c r="B32" s="368"/>
      <c r="C32" s="379"/>
      <c r="D32" s="513">
        <v>-5456638.9199999999</v>
      </c>
      <c r="E32" s="379"/>
      <c r="F32" s="507">
        <v>6240389905.0699997</v>
      </c>
      <c r="G32" s="368"/>
    </row>
    <row r="33" spans="1:7" ht="81" customHeight="1" x14ac:dyDescent="0.25">
      <c r="A33" s="510" t="s">
        <v>514</v>
      </c>
      <c r="B33" s="368"/>
      <c r="C33" s="379"/>
      <c r="D33" s="514">
        <v>-124.75</v>
      </c>
      <c r="E33" s="379"/>
      <c r="F33" s="512">
        <v>6240389780.3199997</v>
      </c>
      <c r="G33" s="368"/>
    </row>
    <row r="34" spans="1:7" ht="36" customHeight="1" x14ac:dyDescent="0.25">
      <c r="A34" s="505" t="s">
        <v>515</v>
      </c>
      <c r="B34" s="368"/>
      <c r="C34" s="379"/>
      <c r="D34" s="506">
        <v>0</v>
      </c>
      <c r="E34" s="379"/>
      <c r="F34" s="507">
        <v>6240389780.3199997</v>
      </c>
      <c r="G34" s="368"/>
    </row>
    <row r="35" spans="1:7" ht="36" customHeight="1" x14ac:dyDescent="0.25">
      <c r="A35" s="510" t="s">
        <v>516</v>
      </c>
      <c r="B35" s="368"/>
      <c r="C35" s="379"/>
      <c r="D35" s="514">
        <v>-24354400.93</v>
      </c>
      <c r="E35" s="379"/>
      <c r="F35" s="512">
        <v>6216035379.3900003</v>
      </c>
      <c r="G35" s="368"/>
    </row>
    <row r="36" spans="1:7" ht="36" customHeight="1" x14ac:dyDescent="0.25">
      <c r="A36" s="505" t="s">
        <v>517</v>
      </c>
      <c r="B36" s="368"/>
      <c r="C36" s="379"/>
      <c r="D36" s="513">
        <v>-4000879.11</v>
      </c>
      <c r="E36" s="379"/>
      <c r="F36" s="507">
        <v>6212034500.2799997</v>
      </c>
      <c r="G36" s="368"/>
    </row>
    <row r="37" spans="1:7" ht="36" customHeight="1" x14ac:dyDescent="0.25">
      <c r="A37" s="510" t="s">
        <v>518</v>
      </c>
      <c r="B37" s="368"/>
      <c r="C37" s="379"/>
      <c r="D37" s="511">
        <v>0</v>
      </c>
      <c r="E37" s="379"/>
      <c r="F37" s="512">
        <v>6212034500.2799997</v>
      </c>
      <c r="G37" s="368"/>
    </row>
    <row r="38" spans="1:7" ht="36" customHeight="1" x14ac:dyDescent="0.25">
      <c r="A38" s="505" t="s">
        <v>519</v>
      </c>
      <c r="B38" s="368"/>
      <c r="C38" s="379"/>
      <c r="D38" s="513">
        <v>-4456102253.5200005</v>
      </c>
      <c r="E38" s="379"/>
      <c r="F38" s="507">
        <v>1755932246.76</v>
      </c>
      <c r="G38" s="368"/>
    </row>
    <row r="39" spans="1:7" ht="36" customHeight="1" x14ac:dyDescent="0.25">
      <c r="A39" s="510" t="s">
        <v>520</v>
      </c>
      <c r="B39" s="368"/>
      <c r="C39" s="379"/>
      <c r="D39" s="514">
        <v>-632300000</v>
      </c>
      <c r="E39" s="379"/>
      <c r="F39" s="512">
        <v>1123632246.76</v>
      </c>
      <c r="G39" s="368"/>
    </row>
    <row r="40" spans="1:7" ht="36" customHeight="1" x14ac:dyDescent="0.25">
      <c r="A40" s="505" t="s">
        <v>521</v>
      </c>
      <c r="B40" s="368"/>
      <c r="C40" s="379"/>
      <c r="D40" s="506">
        <v>0</v>
      </c>
      <c r="E40" s="379"/>
      <c r="F40" s="507">
        <v>1123632246.76</v>
      </c>
      <c r="G40" s="368"/>
    </row>
    <row r="41" spans="1:7" ht="36" customHeight="1" x14ac:dyDescent="0.25">
      <c r="A41" s="510" t="s">
        <v>522</v>
      </c>
      <c r="B41" s="368"/>
      <c r="C41" s="379"/>
      <c r="D41" s="514">
        <v>-4175046.07</v>
      </c>
      <c r="E41" s="379"/>
      <c r="F41" s="512">
        <v>1119457200.6900001</v>
      </c>
      <c r="G41" s="368"/>
    </row>
    <row r="42" spans="1:7" ht="36" customHeight="1" x14ac:dyDescent="0.25">
      <c r="A42" s="505" t="s">
        <v>523</v>
      </c>
      <c r="B42" s="368"/>
      <c r="C42" s="379"/>
      <c r="D42" s="513">
        <v>-569051631.17999995</v>
      </c>
      <c r="E42" s="379"/>
      <c r="F42" s="507">
        <v>550405569.50999999</v>
      </c>
      <c r="G42" s="368"/>
    </row>
    <row r="43" spans="1:7" ht="36" customHeight="1" x14ac:dyDescent="0.25">
      <c r="A43" s="510" t="s">
        <v>524</v>
      </c>
      <c r="B43" s="368"/>
      <c r="C43" s="379"/>
      <c r="D43" s="514">
        <v>-550330569.50999999</v>
      </c>
      <c r="E43" s="379"/>
      <c r="F43" s="512">
        <v>75000</v>
      </c>
      <c r="G43" s="368"/>
    </row>
    <row r="44" spans="1:7" ht="18" customHeight="1" x14ac:dyDescent="0.25">
      <c r="A44" s="459" t="s">
        <v>2</v>
      </c>
      <c r="B44" s="368"/>
      <c r="C44" s="379"/>
      <c r="D44" s="516" t="s">
        <v>2</v>
      </c>
      <c r="E44" s="379"/>
      <c r="F44" s="447" t="s">
        <v>2</v>
      </c>
      <c r="G44" s="368"/>
    </row>
    <row r="45" spans="1:7" ht="30.75" customHeight="1" x14ac:dyDescent="0.25">
      <c r="A45" s="418" t="s">
        <v>525</v>
      </c>
      <c r="B45" s="411"/>
      <c r="C45" s="412"/>
      <c r="D45" s="517" t="s">
        <v>497</v>
      </c>
      <c r="E45" s="412"/>
      <c r="F45" s="423" t="s">
        <v>498</v>
      </c>
      <c r="G45" s="412"/>
    </row>
    <row r="46" spans="1:7" ht="18" customHeight="1" x14ac:dyDescent="0.25">
      <c r="A46" s="510" t="s">
        <v>526</v>
      </c>
      <c r="B46" s="368"/>
      <c r="C46" s="379"/>
      <c r="D46" s="511">
        <v>0</v>
      </c>
      <c r="E46" s="379"/>
      <c r="F46" s="512">
        <v>61334807.700000003</v>
      </c>
      <c r="G46" s="368"/>
    </row>
    <row r="47" spans="1:7" ht="18" customHeight="1" x14ac:dyDescent="0.25">
      <c r="A47" s="505" t="s">
        <v>527</v>
      </c>
      <c r="B47" s="368"/>
      <c r="C47" s="379"/>
      <c r="D47" s="506">
        <v>0</v>
      </c>
      <c r="E47" s="379"/>
      <c r="F47" s="507">
        <v>61334807.700000003</v>
      </c>
      <c r="G47" s="368"/>
    </row>
    <row r="48" spans="1:7" ht="18" customHeight="1" x14ac:dyDescent="0.25">
      <c r="A48" s="510" t="s">
        <v>528</v>
      </c>
      <c r="B48" s="368"/>
      <c r="C48" s="379"/>
      <c r="D48" s="514">
        <v>-61334807.700000003</v>
      </c>
      <c r="E48" s="379"/>
      <c r="F48" s="512">
        <v>0</v>
      </c>
      <c r="G48" s="368"/>
    </row>
    <row r="49" ht="0" hidden="1" customHeight="1" x14ac:dyDescent="0.25"/>
    <row r="50" ht="21.4" customHeight="1" x14ac:dyDescent="0.25"/>
    <row r="51" ht="0" hidden="1" customHeight="1" x14ac:dyDescent="0.25"/>
  </sheetData>
  <sheetProtection algorithmName="SHA-512" hashValue="7csFkvHMRXL2tOgWCeGb1sH4bXlZju49Ml+gN4nOeg7QdxTEBc8Q18DMn/WR6PVMX8cGvxf79XNXA0NLPNl47g==" saltValue="GogvSAY5h1WVIX+/RrjE0w==" spinCount="100000" sheet="1" objects="1" scenarios="1"/>
  <mergeCells count="133">
    <mergeCell ref="A47:C47"/>
    <mergeCell ref="D47:E47"/>
    <mergeCell ref="F47:G47"/>
    <mergeCell ref="A48:C48"/>
    <mergeCell ref="D48:E48"/>
    <mergeCell ref="F48:G48"/>
    <mergeCell ref="A45:C45"/>
    <mergeCell ref="D45:E45"/>
    <mergeCell ref="F45:G45"/>
    <mergeCell ref="A46:C46"/>
    <mergeCell ref="D46:E46"/>
    <mergeCell ref="F46:G46"/>
    <mergeCell ref="A43:C43"/>
    <mergeCell ref="D43:E43"/>
    <mergeCell ref="F43:G43"/>
    <mergeCell ref="A44:C44"/>
    <mergeCell ref="D44:E44"/>
    <mergeCell ref="F44:G44"/>
    <mergeCell ref="A41:C41"/>
    <mergeCell ref="D41:E41"/>
    <mergeCell ref="F41:G41"/>
    <mergeCell ref="A42:C42"/>
    <mergeCell ref="D42:E42"/>
    <mergeCell ref="F42:G42"/>
    <mergeCell ref="A39:C39"/>
    <mergeCell ref="D39:E39"/>
    <mergeCell ref="F39:G39"/>
    <mergeCell ref="A40:C40"/>
    <mergeCell ref="D40:E40"/>
    <mergeCell ref="F40:G40"/>
    <mergeCell ref="A37:C37"/>
    <mergeCell ref="D37:E37"/>
    <mergeCell ref="F37:G37"/>
    <mergeCell ref="A38:C38"/>
    <mergeCell ref="D38:E38"/>
    <mergeCell ref="F38:G38"/>
    <mergeCell ref="A35:C35"/>
    <mergeCell ref="D35:E35"/>
    <mergeCell ref="F35:G35"/>
    <mergeCell ref="A36:C36"/>
    <mergeCell ref="D36:E36"/>
    <mergeCell ref="F36:G36"/>
    <mergeCell ref="A33:C33"/>
    <mergeCell ref="D33:E33"/>
    <mergeCell ref="F33:G33"/>
    <mergeCell ref="A34:C34"/>
    <mergeCell ref="D34:E34"/>
    <mergeCell ref="F34:G34"/>
    <mergeCell ref="A31:C31"/>
    <mergeCell ref="D31:E31"/>
    <mergeCell ref="F31:G31"/>
    <mergeCell ref="A32:C32"/>
    <mergeCell ref="D32:E32"/>
    <mergeCell ref="F32:G32"/>
    <mergeCell ref="A29:C29"/>
    <mergeCell ref="D29:E29"/>
    <mergeCell ref="F29:G29"/>
    <mergeCell ref="A30:C30"/>
    <mergeCell ref="D30:E30"/>
    <mergeCell ref="F30:G30"/>
    <mergeCell ref="A27:C27"/>
    <mergeCell ref="D27:E27"/>
    <mergeCell ref="F27:G27"/>
    <mergeCell ref="A28:C28"/>
    <mergeCell ref="D28:E28"/>
    <mergeCell ref="F28:G28"/>
    <mergeCell ref="A25:C25"/>
    <mergeCell ref="D25:E25"/>
    <mergeCell ref="F25:G25"/>
    <mergeCell ref="A26:C26"/>
    <mergeCell ref="D26:E26"/>
    <mergeCell ref="F26:G26"/>
    <mergeCell ref="A23:C23"/>
    <mergeCell ref="D23:E23"/>
    <mergeCell ref="F23:G23"/>
    <mergeCell ref="A24:C24"/>
    <mergeCell ref="D24:E24"/>
    <mergeCell ref="F24:G24"/>
    <mergeCell ref="A21:C21"/>
    <mergeCell ref="D21:E21"/>
    <mergeCell ref="F21:G21"/>
    <mergeCell ref="A22:C22"/>
    <mergeCell ref="D22:E22"/>
    <mergeCell ref="F22:G22"/>
    <mergeCell ref="A19:C19"/>
    <mergeCell ref="D19:E19"/>
    <mergeCell ref="F19:G19"/>
    <mergeCell ref="A20:C20"/>
    <mergeCell ref="D20:E20"/>
    <mergeCell ref="F20:G20"/>
    <mergeCell ref="A17:C17"/>
    <mergeCell ref="D17:E17"/>
    <mergeCell ref="F17:G17"/>
    <mergeCell ref="A18:C18"/>
    <mergeCell ref="D18:E18"/>
    <mergeCell ref="F18:G18"/>
    <mergeCell ref="A15:C15"/>
    <mergeCell ref="D15:E15"/>
    <mergeCell ref="F15:G15"/>
    <mergeCell ref="A16:C16"/>
    <mergeCell ref="D16:E16"/>
    <mergeCell ref="F16:G16"/>
    <mergeCell ref="B12:D12"/>
    <mergeCell ref="E12:F12"/>
    <mergeCell ref="G12:H12"/>
    <mergeCell ref="B13:D13"/>
    <mergeCell ref="E13:F13"/>
    <mergeCell ref="G13:H13"/>
    <mergeCell ref="B10:D10"/>
    <mergeCell ref="E10:F10"/>
    <mergeCell ref="G10:H10"/>
    <mergeCell ref="B11:D11"/>
    <mergeCell ref="E11:F11"/>
    <mergeCell ref="G11:H11"/>
    <mergeCell ref="B8:D8"/>
    <mergeCell ref="E8:F8"/>
    <mergeCell ref="G8:H8"/>
    <mergeCell ref="B9:D9"/>
    <mergeCell ref="E9:F9"/>
    <mergeCell ref="G9:H9"/>
    <mergeCell ref="B6:D6"/>
    <mergeCell ref="E6:F6"/>
    <mergeCell ref="G6:H6"/>
    <mergeCell ref="B7:D7"/>
    <mergeCell ref="E7:F7"/>
    <mergeCell ref="G7:H7"/>
    <mergeCell ref="A1:B3"/>
    <mergeCell ref="C1:H1"/>
    <mergeCell ref="C2:H2"/>
    <mergeCell ref="C3:H3"/>
    <mergeCell ref="B5:D5"/>
    <mergeCell ref="E5:F5"/>
    <mergeCell ref="G5:H5"/>
  </mergeCells>
  <pageMargins left="0.25" right="0.25" top="0.25" bottom="0.25" header="0.25" footer="0.25"/>
  <pageSetup scale="55" orientation="portrait" cellComments="atEnd"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33"/>
  <sheetViews>
    <sheetView showGridLines="0" workbookViewId="0">
      <selection activeCell="I26" sqref="I26"/>
    </sheetView>
  </sheetViews>
  <sheetFormatPr baseColWidth="10" defaultColWidth="9.140625" defaultRowHeight="15" x14ac:dyDescent="0.25"/>
  <cols>
    <col min="1" max="1" width="0.85546875" customWidth="1"/>
    <col min="2" max="2" width="32.7109375" customWidth="1"/>
    <col min="3" max="3" width="9.5703125" customWidth="1"/>
    <col min="4" max="7" width="17.85546875" customWidth="1"/>
    <col min="8" max="8" width="0" hidden="1" customWidth="1"/>
  </cols>
  <sheetData>
    <row r="1" spans="1:7" ht="18" customHeight="1" x14ac:dyDescent="0.25">
      <c r="A1" s="368"/>
      <c r="B1" s="368"/>
      <c r="C1" s="369" t="s">
        <v>0</v>
      </c>
      <c r="D1" s="368"/>
      <c r="E1" s="368"/>
      <c r="F1" s="368"/>
      <c r="G1" s="368"/>
    </row>
    <row r="2" spans="1:7" ht="18" customHeight="1" x14ac:dyDescent="0.25">
      <c r="A2" s="368"/>
      <c r="B2" s="368"/>
      <c r="C2" s="369" t="s">
        <v>1</v>
      </c>
      <c r="D2" s="368"/>
      <c r="E2" s="368"/>
      <c r="F2" s="368"/>
      <c r="G2" s="368"/>
    </row>
    <row r="3" spans="1:7" ht="18" customHeight="1" x14ac:dyDescent="0.25">
      <c r="A3" s="368"/>
      <c r="B3" s="368"/>
      <c r="C3" s="369" t="s">
        <v>2</v>
      </c>
      <c r="D3" s="368"/>
      <c r="E3" s="368"/>
      <c r="F3" s="368"/>
      <c r="G3" s="368"/>
    </row>
    <row r="4" spans="1:7" ht="8.65" customHeight="1" x14ac:dyDescent="0.25"/>
    <row r="5" spans="1:7" x14ac:dyDescent="0.25">
      <c r="B5" s="518" t="s">
        <v>2</v>
      </c>
      <c r="C5" s="368"/>
      <c r="D5" s="147" t="s">
        <v>2</v>
      </c>
      <c r="E5" s="148" t="s">
        <v>2</v>
      </c>
      <c r="F5" s="148" t="s">
        <v>2</v>
      </c>
      <c r="G5" s="148" t="s">
        <v>2</v>
      </c>
    </row>
    <row r="6" spans="1:7" ht="18" customHeight="1" x14ac:dyDescent="0.25">
      <c r="B6" s="519" t="s">
        <v>529</v>
      </c>
      <c r="C6" s="368"/>
      <c r="D6" s="368"/>
      <c r="E6" s="368"/>
      <c r="F6" s="368"/>
      <c r="G6" s="368"/>
    </row>
    <row r="7" spans="1:7" x14ac:dyDescent="0.25">
      <c r="B7" s="518" t="s">
        <v>2</v>
      </c>
      <c r="C7" s="368"/>
      <c r="D7" s="147" t="s">
        <v>2</v>
      </c>
      <c r="E7" s="148" t="s">
        <v>2</v>
      </c>
      <c r="F7" s="148" t="s">
        <v>2</v>
      </c>
      <c r="G7" s="148" t="s">
        <v>2</v>
      </c>
    </row>
    <row r="8" spans="1:7" x14ac:dyDescent="0.25">
      <c r="B8" s="405" t="s">
        <v>530</v>
      </c>
      <c r="C8" s="368"/>
      <c r="D8" s="368"/>
      <c r="E8" s="368"/>
      <c r="F8" s="368"/>
      <c r="G8" s="148" t="s">
        <v>2</v>
      </c>
    </row>
    <row r="9" spans="1:7" x14ac:dyDescent="0.25">
      <c r="B9" s="518" t="s">
        <v>2</v>
      </c>
      <c r="C9" s="368"/>
      <c r="D9" s="147" t="s">
        <v>2</v>
      </c>
      <c r="E9" s="148" t="s">
        <v>2</v>
      </c>
      <c r="F9" s="148" t="s">
        <v>2</v>
      </c>
      <c r="G9" s="148" t="s">
        <v>2</v>
      </c>
    </row>
    <row r="10" spans="1:7" ht="24" x14ac:dyDescent="0.25">
      <c r="B10" s="520" t="s">
        <v>531</v>
      </c>
      <c r="C10" s="430"/>
      <c r="D10" s="150" t="s">
        <v>154</v>
      </c>
      <c r="E10" s="150" t="s">
        <v>108</v>
      </c>
      <c r="F10" s="150" t="s">
        <v>532</v>
      </c>
      <c r="G10" s="150" t="s">
        <v>533</v>
      </c>
    </row>
    <row r="11" spans="1:7" x14ac:dyDescent="0.25">
      <c r="B11" s="414" t="s">
        <v>534</v>
      </c>
      <c r="C11" s="412"/>
      <c r="D11" s="144" t="s">
        <v>535</v>
      </c>
      <c r="E11" s="48">
        <v>0.95033592202054296</v>
      </c>
      <c r="F11" s="49">
        <v>6902638395.8800001</v>
      </c>
      <c r="G11" s="48">
        <v>0.94998722585359319</v>
      </c>
    </row>
    <row r="12" spans="1:7" x14ac:dyDescent="0.25">
      <c r="B12" s="426" t="s">
        <v>536</v>
      </c>
      <c r="C12" s="412"/>
      <c r="D12" s="151" t="s">
        <v>537</v>
      </c>
      <c r="E12" s="152">
        <v>4.9664077979457502E-2</v>
      </c>
      <c r="F12" s="153">
        <v>363394460.17000002</v>
      </c>
      <c r="G12" s="152">
        <v>5.0012774146406827E-2</v>
      </c>
    </row>
    <row r="13" spans="1:7" x14ac:dyDescent="0.25">
      <c r="B13" s="521" t="s">
        <v>113</v>
      </c>
      <c r="C13" s="430"/>
      <c r="D13" s="154" t="s">
        <v>538</v>
      </c>
      <c r="E13" s="155">
        <v>1</v>
      </c>
      <c r="F13" s="156">
        <v>7266032856.0500002</v>
      </c>
      <c r="G13" s="155">
        <v>1</v>
      </c>
    </row>
    <row r="14" spans="1:7" x14ac:dyDescent="0.25">
      <c r="B14" s="522" t="s">
        <v>2</v>
      </c>
      <c r="C14" s="412"/>
      <c r="D14" s="157" t="s">
        <v>2</v>
      </c>
      <c r="E14" s="157" t="s">
        <v>2</v>
      </c>
      <c r="F14" s="157" t="s">
        <v>2</v>
      </c>
      <c r="G14" s="157" t="s">
        <v>2</v>
      </c>
    </row>
    <row r="15" spans="1:7" ht="36" x14ac:dyDescent="0.25">
      <c r="B15" s="520" t="s">
        <v>539</v>
      </c>
      <c r="C15" s="430"/>
      <c r="D15" s="150" t="s">
        <v>532</v>
      </c>
      <c r="E15" s="150" t="s">
        <v>540</v>
      </c>
      <c r="F15" s="63" t="s">
        <v>2</v>
      </c>
      <c r="G15" s="63" t="s">
        <v>2</v>
      </c>
    </row>
    <row r="16" spans="1:7" x14ac:dyDescent="0.25">
      <c r="B16" s="425" t="s">
        <v>541</v>
      </c>
      <c r="C16" s="412"/>
      <c r="D16" s="49">
        <v>345131919.79400003</v>
      </c>
      <c r="E16" s="48">
        <v>0.05</v>
      </c>
      <c r="F16" s="63" t="s">
        <v>2</v>
      </c>
      <c r="G16" s="63" t="s">
        <v>2</v>
      </c>
    </row>
    <row r="17" spans="2:7" x14ac:dyDescent="0.25">
      <c r="B17" s="426" t="s">
        <v>542</v>
      </c>
      <c r="C17" s="412"/>
      <c r="D17" s="153">
        <v>363394460.17000002</v>
      </c>
      <c r="E17" s="152">
        <v>5.2645733316538851E-2</v>
      </c>
      <c r="F17" s="63" t="s">
        <v>2</v>
      </c>
      <c r="G17" s="63" t="s">
        <v>2</v>
      </c>
    </row>
    <row r="18" spans="2:7" x14ac:dyDescent="0.25">
      <c r="B18" s="522" t="s">
        <v>2</v>
      </c>
      <c r="C18" s="412"/>
      <c r="D18" s="157" t="s">
        <v>2</v>
      </c>
      <c r="E18" s="157" t="s">
        <v>2</v>
      </c>
      <c r="F18" s="157" t="s">
        <v>2</v>
      </c>
      <c r="G18" s="157" t="s">
        <v>2</v>
      </c>
    </row>
    <row r="19" spans="2:7" x14ac:dyDescent="0.25">
      <c r="B19" s="523" t="s">
        <v>543</v>
      </c>
      <c r="C19" s="411"/>
      <c r="D19" s="411"/>
      <c r="E19" s="412"/>
      <c r="F19" s="157" t="s">
        <v>2</v>
      </c>
      <c r="G19" s="157" t="s">
        <v>2</v>
      </c>
    </row>
    <row r="20" spans="2:7" x14ac:dyDescent="0.25">
      <c r="B20" s="522" t="s">
        <v>2</v>
      </c>
      <c r="C20" s="412"/>
      <c r="D20" s="157" t="s">
        <v>2</v>
      </c>
      <c r="E20" s="157" t="s">
        <v>2</v>
      </c>
      <c r="F20" s="157" t="s">
        <v>2</v>
      </c>
      <c r="G20" s="157" t="s">
        <v>2</v>
      </c>
    </row>
    <row r="21" spans="2:7" ht="24" x14ac:dyDescent="0.25">
      <c r="B21" s="520" t="s">
        <v>531</v>
      </c>
      <c r="C21" s="430"/>
      <c r="D21" s="150" t="s">
        <v>154</v>
      </c>
      <c r="E21" s="150" t="s">
        <v>108</v>
      </c>
      <c r="F21" s="150" t="s">
        <v>532</v>
      </c>
      <c r="G21" s="150" t="s">
        <v>533</v>
      </c>
    </row>
    <row r="22" spans="2:7" x14ac:dyDescent="0.25">
      <c r="B22" s="414" t="s">
        <v>534</v>
      </c>
      <c r="C22" s="412"/>
      <c r="D22" s="144" t="s">
        <v>544</v>
      </c>
      <c r="E22" s="48">
        <v>0.94887626861645202</v>
      </c>
      <c r="F22" s="49">
        <v>6264799338.1000004</v>
      </c>
      <c r="G22" s="48">
        <v>0.95001714963988204</v>
      </c>
    </row>
    <row r="23" spans="2:7" x14ac:dyDescent="0.25">
      <c r="B23" s="426" t="s">
        <v>536</v>
      </c>
      <c r="C23" s="412"/>
      <c r="D23" s="151" t="s">
        <v>545</v>
      </c>
      <c r="E23" s="152">
        <v>5.1123731383547803E-2</v>
      </c>
      <c r="F23" s="153">
        <v>329607237.06</v>
      </c>
      <c r="G23" s="152">
        <v>4.9982850360117924E-2</v>
      </c>
    </row>
    <row r="24" spans="2:7" x14ac:dyDescent="0.25">
      <c r="B24" s="521" t="s">
        <v>113</v>
      </c>
      <c r="C24" s="430"/>
      <c r="D24" s="154" t="s">
        <v>546</v>
      </c>
      <c r="E24" s="155">
        <v>1</v>
      </c>
      <c r="F24" s="156">
        <v>6594406575.1599998</v>
      </c>
      <c r="G24" s="155">
        <v>1</v>
      </c>
    </row>
    <row r="25" spans="2:7" x14ac:dyDescent="0.25">
      <c r="B25" s="522" t="s">
        <v>2</v>
      </c>
      <c r="C25" s="412"/>
      <c r="D25" s="157" t="s">
        <v>2</v>
      </c>
      <c r="E25" s="157" t="s">
        <v>2</v>
      </c>
      <c r="F25" s="157" t="s">
        <v>2</v>
      </c>
      <c r="G25" s="157" t="s">
        <v>2</v>
      </c>
    </row>
    <row r="26" spans="2:7" ht="36" x14ac:dyDescent="0.25">
      <c r="B26" s="520" t="s">
        <v>539</v>
      </c>
      <c r="C26" s="430"/>
      <c r="D26" s="150" t="s">
        <v>532</v>
      </c>
      <c r="E26" s="150" t="s">
        <v>540</v>
      </c>
      <c r="F26" s="63" t="s">
        <v>2</v>
      </c>
      <c r="G26" s="63" t="s">
        <v>2</v>
      </c>
    </row>
    <row r="27" spans="2:7" x14ac:dyDescent="0.25">
      <c r="B27" s="425" t="s">
        <v>541</v>
      </c>
      <c r="C27" s="412"/>
      <c r="D27" s="49">
        <v>313239966.90499997</v>
      </c>
      <c r="E27" s="48">
        <v>0.05</v>
      </c>
      <c r="F27" s="63" t="s">
        <v>2</v>
      </c>
      <c r="G27" s="63" t="s">
        <v>2</v>
      </c>
    </row>
    <row r="28" spans="2:7" x14ac:dyDescent="0.25">
      <c r="B28" s="426" t="s">
        <v>542</v>
      </c>
      <c r="C28" s="412"/>
      <c r="D28" s="153">
        <v>329607237.06</v>
      </c>
      <c r="E28" s="152">
        <v>5.2612576919337357E-2</v>
      </c>
      <c r="F28" s="63" t="s">
        <v>2</v>
      </c>
      <c r="G28" s="63" t="s">
        <v>2</v>
      </c>
    </row>
    <row r="29" spans="2:7" x14ac:dyDescent="0.25">
      <c r="B29" s="522" t="s">
        <v>2</v>
      </c>
      <c r="C29" s="412"/>
      <c r="D29" s="157" t="s">
        <v>2</v>
      </c>
      <c r="E29" s="157" t="s">
        <v>2</v>
      </c>
      <c r="F29" s="157" t="s">
        <v>2</v>
      </c>
      <c r="G29" s="157" t="s">
        <v>2</v>
      </c>
    </row>
    <row r="30" spans="2:7" ht="39.6" customHeight="1" x14ac:dyDescent="0.25">
      <c r="B30" s="426" t="s">
        <v>547</v>
      </c>
      <c r="C30" s="411"/>
      <c r="D30" s="411"/>
      <c r="E30" s="411"/>
      <c r="F30" s="411"/>
      <c r="G30" s="412"/>
    </row>
    <row r="31" spans="2:7" ht="29.25" customHeight="1" x14ac:dyDescent="0.25">
      <c r="B31" s="426" t="s">
        <v>548</v>
      </c>
      <c r="C31" s="411"/>
      <c r="D31" s="411"/>
      <c r="E31" s="411"/>
      <c r="F31" s="411"/>
      <c r="G31" s="412"/>
    </row>
    <row r="32" spans="2:7" ht="30.75" customHeight="1" x14ac:dyDescent="0.25">
      <c r="B32" s="426" t="s">
        <v>549</v>
      </c>
      <c r="C32" s="411"/>
      <c r="D32" s="411"/>
      <c r="E32" s="411"/>
      <c r="F32" s="411"/>
      <c r="G32" s="412"/>
    </row>
    <row r="33" ht="0" hidden="1" customHeight="1" x14ac:dyDescent="0.25"/>
  </sheetData>
  <sheetProtection algorithmName="SHA-512" hashValue="620N6wzGRtYZQoI4TUbMUXDfp7vjECmYpdLRXMC+LJ3Z8k/jV1eW0SI5kIt2SfWtHHOZ9BQ+VpqCaIW5rI0NYA==" saltValue="U54DimuDmrdq2bwg6Ba2XQ==" spinCount="100000" sheet="1" objects="1" scenarios="1"/>
  <mergeCells count="32">
    <mergeCell ref="B31:G31"/>
    <mergeCell ref="B32:G32"/>
    <mergeCell ref="B26:C26"/>
    <mergeCell ref="B27:C27"/>
    <mergeCell ref="B28:C28"/>
    <mergeCell ref="B29:C29"/>
    <mergeCell ref="B30:G30"/>
    <mergeCell ref="B21:C21"/>
    <mergeCell ref="B22:C22"/>
    <mergeCell ref="B23:C23"/>
    <mergeCell ref="B24:C24"/>
    <mergeCell ref="B25:C25"/>
    <mergeCell ref="B16:C16"/>
    <mergeCell ref="B17:C17"/>
    <mergeCell ref="B18:C18"/>
    <mergeCell ref="B19:E19"/>
    <mergeCell ref="B20:C20"/>
    <mergeCell ref="B11:C11"/>
    <mergeCell ref="B12:C12"/>
    <mergeCell ref="B13:C13"/>
    <mergeCell ref="B14:C14"/>
    <mergeCell ref="B15:C15"/>
    <mergeCell ref="B6:G6"/>
    <mergeCell ref="B7:C7"/>
    <mergeCell ref="B8:F8"/>
    <mergeCell ref="B9:C9"/>
    <mergeCell ref="B10:C10"/>
    <mergeCell ref="A1:B3"/>
    <mergeCell ref="C1:G1"/>
    <mergeCell ref="C2:G2"/>
    <mergeCell ref="C3:G3"/>
    <mergeCell ref="B5:C5"/>
  </mergeCells>
  <pageMargins left="0.25" right="0.25" top="0.25" bottom="0.25" header="0.25" footer="0.25"/>
  <pageSetup scale="88" orientation="portrait" cellComments="atEnd"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58"/>
  <sheetViews>
    <sheetView showGridLines="0" workbookViewId="0">
      <selection activeCell="I28" sqref="I28"/>
    </sheetView>
  </sheetViews>
  <sheetFormatPr baseColWidth="10" defaultColWidth="9.140625" defaultRowHeight="15" x14ac:dyDescent="0.25"/>
  <cols>
    <col min="1" max="1" width="1.28515625" customWidth="1"/>
    <col min="2" max="2" width="13.85546875" customWidth="1"/>
    <col min="3" max="3" width="18.42578125" customWidth="1"/>
    <col min="4" max="4" width="0.140625" customWidth="1"/>
    <col min="5" max="7" width="18.5703125" customWidth="1"/>
  </cols>
  <sheetData>
    <row r="1" spans="1:7" ht="18" customHeight="1" x14ac:dyDescent="0.25">
      <c r="A1" s="368"/>
      <c r="B1" s="368"/>
      <c r="C1" s="368"/>
      <c r="D1" s="369" t="s">
        <v>0</v>
      </c>
      <c r="E1" s="368"/>
      <c r="F1" s="368"/>
      <c r="G1" s="368"/>
    </row>
    <row r="2" spans="1:7" ht="18" customHeight="1" x14ac:dyDescent="0.25">
      <c r="A2" s="368"/>
      <c r="B2" s="368"/>
      <c r="C2" s="368"/>
      <c r="D2" s="369" t="s">
        <v>1</v>
      </c>
      <c r="E2" s="368"/>
      <c r="F2" s="368"/>
      <c r="G2" s="368"/>
    </row>
    <row r="3" spans="1:7" ht="18" customHeight="1" x14ac:dyDescent="0.25">
      <c r="A3" s="368"/>
      <c r="B3" s="368"/>
      <c r="C3" s="368"/>
      <c r="D3" s="369" t="s">
        <v>2</v>
      </c>
      <c r="E3" s="368"/>
      <c r="F3" s="368"/>
      <c r="G3" s="368"/>
    </row>
    <row r="4" spans="1:7" x14ac:dyDescent="0.25">
      <c r="A4" s="7" t="s">
        <v>2</v>
      </c>
      <c r="B4" s="7" t="s">
        <v>2</v>
      </c>
      <c r="C4" s="375" t="s">
        <v>2</v>
      </c>
      <c r="D4" s="368"/>
      <c r="E4" s="7" t="s">
        <v>2</v>
      </c>
    </row>
    <row r="5" spans="1:7" ht="15.75" x14ac:dyDescent="0.25">
      <c r="A5" s="3" t="s">
        <v>2</v>
      </c>
      <c r="B5" s="370" t="s">
        <v>44</v>
      </c>
      <c r="C5" s="368"/>
      <c r="D5" s="368"/>
      <c r="E5" s="368"/>
    </row>
    <row r="6" spans="1:7" x14ac:dyDescent="0.25">
      <c r="A6" s="158" t="s">
        <v>2</v>
      </c>
      <c r="B6" s="524" t="s">
        <v>550</v>
      </c>
      <c r="C6" s="368"/>
      <c r="D6" s="368"/>
      <c r="E6" s="368"/>
    </row>
    <row r="7" spans="1:7" x14ac:dyDescent="0.25">
      <c r="A7" s="17" t="s">
        <v>2</v>
      </c>
      <c r="B7" s="159" t="s">
        <v>2</v>
      </c>
      <c r="C7" s="517" t="s">
        <v>286</v>
      </c>
      <c r="D7" s="411"/>
      <c r="E7" s="412"/>
      <c r="F7" s="517" t="s">
        <v>304</v>
      </c>
      <c r="G7" s="412"/>
    </row>
    <row r="8" spans="1:7" ht="24" x14ac:dyDescent="0.25">
      <c r="A8" s="17" t="s">
        <v>2</v>
      </c>
      <c r="B8" s="160" t="s">
        <v>87</v>
      </c>
      <c r="C8" s="423" t="s">
        <v>551</v>
      </c>
      <c r="D8" s="412"/>
      <c r="E8" s="35" t="s">
        <v>552</v>
      </c>
      <c r="F8" s="35" t="s">
        <v>551</v>
      </c>
      <c r="G8" s="35" t="s">
        <v>552</v>
      </c>
    </row>
    <row r="9" spans="1:7" x14ac:dyDescent="0.25">
      <c r="B9" s="62" t="s">
        <v>553</v>
      </c>
      <c r="C9" s="525">
        <v>4624900000</v>
      </c>
      <c r="D9" s="412"/>
      <c r="E9" s="126">
        <v>0</v>
      </c>
      <c r="F9" s="126">
        <v>632300000</v>
      </c>
      <c r="G9" s="126">
        <v>0</v>
      </c>
    </row>
    <row r="10" spans="1:7" x14ac:dyDescent="0.25">
      <c r="B10" s="64" t="s">
        <v>554</v>
      </c>
      <c r="C10" s="526">
        <v>4607801437.0699997</v>
      </c>
      <c r="D10" s="412"/>
      <c r="E10" s="161">
        <v>0</v>
      </c>
      <c r="F10" s="161">
        <v>632300000</v>
      </c>
      <c r="G10" s="161">
        <v>0</v>
      </c>
    </row>
    <row r="11" spans="1:7" x14ac:dyDescent="0.25">
      <c r="B11" s="62" t="s">
        <v>555</v>
      </c>
      <c r="C11" s="525">
        <v>4593686278.75</v>
      </c>
      <c r="D11" s="412"/>
      <c r="E11" s="126">
        <v>0</v>
      </c>
      <c r="F11" s="126">
        <v>632300000</v>
      </c>
      <c r="G11" s="126">
        <v>0</v>
      </c>
    </row>
    <row r="12" spans="1:7" x14ac:dyDescent="0.25">
      <c r="B12" s="64" t="s">
        <v>556</v>
      </c>
      <c r="C12" s="526">
        <v>4578842941.4300003</v>
      </c>
      <c r="D12" s="412"/>
      <c r="E12" s="161">
        <v>0</v>
      </c>
      <c r="F12" s="161">
        <v>632300000</v>
      </c>
      <c r="G12" s="161">
        <v>0</v>
      </c>
    </row>
    <row r="13" spans="1:7" x14ac:dyDescent="0.25">
      <c r="B13" s="62" t="s">
        <v>557</v>
      </c>
      <c r="C13" s="525">
        <v>4564785586.4200001</v>
      </c>
      <c r="D13" s="412"/>
      <c r="E13" s="126">
        <v>0</v>
      </c>
      <c r="F13" s="126">
        <v>632300000</v>
      </c>
      <c r="G13" s="126">
        <v>0</v>
      </c>
    </row>
    <row r="14" spans="1:7" x14ac:dyDescent="0.25">
      <c r="B14" s="64" t="s">
        <v>558</v>
      </c>
      <c r="C14" s="526">
        <v>4544991753.3800001</v>
      </c>
      <c r="D14" s="412"/>
      <c r="E14" s="161">
        <v>0</v>
      </c>
      <c r="F14" s="161">
        <v>632300000</v>
      </c>
      <c r="G14" s="161">
        <v>0</v>
      </c>
    </row>
    <row r="15" spans="1:7" x14ac:dyDescent="0.25">
      <c r="B15" s="62" t="s">
        <v>559</v>
      </c>
      <c r="C15" s="525">
        <v>4529571839.5600004</v>
      </c>
      <c r="D15" s="412"/>
      <c r="E15" s="126">
        <v>0</v>
      </c>
      <c r="F15" s="126">
        <v>632300000</v>
      </c>
      <c r="G15" s="126">
        <v>0</v>
      </c>
    </row>
    <row r="16" spans="1:7" x14ac:dyDescent="0.25">
      <c r="B16" s="64" t="s">
        <v>560</v>
      </c>
      <c r="C16" s="526">
        <v>4515394758.1099997</v>
      </c>
      <c r="D16" s="412"/>
      <c r="E16" s="161">
        <v>0</v>
      </c>
      <c r="F16" s="161">
        <v>632300000</v>
      </c>
      <c r="G16" s="161">
        <v>0</v>
      </c>
    </row>
    <row r="17" spans="2:7" x14ac:dyDescent="0.25">
      <c r="B17" s="62" t="s">
        <v>561</v>
      </c>
      <c r="C17" s="525">
        <v>4498827619.0500002</v>
      </c>
      <c r="D17" s="412"/>
      <c r="E17" s="126">
        <v>0</v>
      </c>
      <c r="F17" s="126">
        <v>632300000</v>
      </c>
      <c r="G17" s="126">
        <v>0</v>
      </c>
    </row>
    <row r="18" spans="2:7" x14ac:dyDescent="0.25">
      <c r="B18" s="64" t="s">
        <v>562</v>
      </c>
      <c r="C18" s="526">
        <v>4485225153.6599998</v>
      </c>
      <c r="D18" s="412"/>
      <c r="E18" s="161">
        <v>0</v>
      </c>
      <c r="F18" s="161">
        <v>632300000</v>
      </c>
      <c r="G18" s="161">
        <v>0</v>
      </c>
    </row>
    <row r="19" spans="2:7" x14ac:dyDescent="0.25">
      <c r="B19" s="62" t="s">
        <v>563</v>
      </c>
      <c r="C19" s="525">
        <v>4470956604.7200003</v>
      </c>
      <c r="D19" s="412"/>
      <c r="E19" s="126">
        <v>0</v>
      </c>
      <c r="F19" s="126">
        <v>632300000</v>
      </c>
      <c r="G19" s="126">
        <v>0</v>
      </c>
    </row>
    <row r="20" spans="2:7" x14ac:dyDescent="0.25">
      <c r="B20" s="64" t="s">
        <v>564</v>
      </c>
      <c r="C20" s="526">
        <v>4456102253.5200005</v>
      </c>
      <c r="D20" s="412"/>
      <c r="E20" s="161">
        <v>0</v>
      </c>
      <c r="F20" s="161">
        <v>632300000</v>
      </c>
      <c r="G20" s="161">
        <v>0</v>
      </c>
    </row>
    <row r="21" spans="2:7" x14ac:dyDescent="0.25">
      <c r="B21" s="62" t="s">
        <v>565</v>
      </c>
      <c r="C21" s="525">
        <v>0</v>
      </c>
      <c r="D21" s="412"/>
      <c r="E21" s="126">
        <v>0</v>
      </c>
      <c r="F21" s="126">
        <v>0</v>
      </c>
      <c r="G21" s="126">
        <v>0</v>
      </c>
    </row>
    <row r="22" spans="2:7" x14ac:dyDescent="0.25">
      <c r="B22" s="64" t="s">
        <v>566</v>
      </c>
      <c r="C22" s="527"/>
      <c r="D22" s="412"/>
      <c r="E22" s="161">
        <v>0</v>
      </c>
      <c r="F22" s="162"/>
      <c r="G22" s="161">
        <v>0</v>
      </c>
    </row>
    <row r="23" spans="2:7" x14ac:dyDescent="0.25">
      <c r="B23" s="62" t="s">
        <v>567</v>
      </c>
      <c r="C23" s="414"/>
      <c r="D23" s="412"/>
      <c r="E23" s="126">
        <v>0</v>
      </c>
      <c r="F23" s="28"/>
      <c r="G23" s="126">
        <v>0</v>
      </c>
    </row>
    <row r="24" spans="2:7" x14ac:dyDescent="0.25">
      <c r="B24" s="64" t="s">
        <v>568</v>
      </c>
      <c r="C24" s="527"/>
      <c r="D24" s="412"/>
      <c r="E24" s="161">
        <v>0</v>
      </c>
      <c r="F24" s="162"/>
      <c r="G24" s="161">
        <v>0</v>
      </c>
    </row>
    <row r="25" spans="2:7" x14ac:dyDescent="0.25">
      <c r="B25" s="62" t="s">
        <v>569</v>
      </c>
      <c r="C25" s="414"/>
      <c r="D25" s="412"/>
      <c r="E25" s="126">
        <v>0</v>
      </c>
      <c r="F25" s="28"/>
      <c r="G25" s="126">
        <v>0</v>
      </c>
    </row>
    <row r="26" spans="2:7" x14ac:dyDescent="0.25">
      <c r="B26" s="64" t="s">
        <v>570</v>
      </c>
      <c r="C26" s="527"/>
      <c r="D26" s="412"/>
      <c r="E26" s="161">
        <v>0</v>
      </c>
      <c r="F26" s="162"/>
      <c r="G26" s="161">
        <v>0</v>
      </c>
    </row>
    <row r="27" spans="2:7" x14ac:dyDescent="0.25">
      <c r="B27" s="62" t="s">
        <v>571</v>
      </c>
      <c r="C27" s="414"/>
      <c r="D27" s="412"/>
      <c r="E27" s="126">
        <v>0</v>
      </c>
      <c r="F27" s="28"/>
      <c r="G27" s="126">
        <v>0</v>
      </c>
    </row>
    <row r="28" spans="2:7" x14ac:dyDescent="0.25">
      <c r="B28" s="64" t="s">
        <v>572</v>
      </c>
      <c r="C28" s="527"/>
      <c r="D28" s="412"/>
      <c r="E28" s="161">
        <v>0</v>
      </c>
      <c r="F28" s="162"/>
      <c r="G28" s="161">
        <v>0</v>
      </c>
    </row>
    <row r="29" spans="2:7" x14ac:dyDescent="0.25">
      <c r="B29" s="62" t="s">
        <v>573</v>
      </c>
      <c r="C29" s="414"/>
      <c r="D29" s="412"/>
      <c r="E29" s="126">
        <v>0</v>
      </c>
      <c r="F29" s="28"/>
      <c r="G29" s="126">
        <v>0</v>
      </c>
    </row>
    <row r="30" spans="2:7" x14ac:dyDescent="0.25">
      <c r="B30" s="64" t="s">
        <v>574</v>
      </c>
      <c r="C30" s="527"/>
      <c r="D30" s="412"/>
      <c r="E30" s="161">
        <v>0</v>
      </c>
      <c r="F30" s="162"/>
      <c r="G30" s="161">
        <v>0</v>
      </c>
    </row>
    <row r="31" spans="2:7" x14ac:dyDescent="0.25">
      <c r="B31" s="62" t="s">
        <v>575</v>
      </c>
      <c r="C31" s="414"/>
      <c r="D31" s="412"/>
      <c r="E31" s="126">
        <v>0</v>
      </c>
      <c r="F31" s="28"/>
      <c r="G31" s="126">
        <v>0</v>
      </c>
    </row>
    <row r="32" spans="2:7" x14ac:dyDescent="0.25">
      <c r="B32" s="64" t="s">
        <v>576</v>
      </c>
      <c r="C32" s="527"/>
      <c r="D32" s="412"/>
      <c r="E32" s="161">
        <v>0</v>
      </c>
      <c r="F32" s="162"/>
      <c r="G32" s="161">
        <v>0</v>
      </c>
    </row>
    <row r="33" spans="2:7" x14ac:dyDescent="0.25">
      <c r="B33" s="62" t="s">
        <v>577</v>
      </c>
      <c r="C33" s="414"/>
      <c r="D33" s="412"/>
      <c r="E33" s="126">
        <v>0</v>
      </c>
      <c r="F33" s="28"/>
      <c r="G33" s="126">
        <v>0</v>
      </c>
    </row>
    <row r="34" spans="2:7" x14ac:dyDescent="0.25">
      <c r="B34" s="64" t="s">
        <v>578</v>
      </c>
      <c r="C34" s="527"/>
      <c r="D34" s="412"/>
      <c r="E34" s="161">
        <v>0</v>
      </c>
      <c r="F34" s="162"/>
      <c r="G34" s="161">
        <v>0</v>
      </c>
    </row>
    <row r="35" spans="2:7" x14ac:dyDescent="0.25">
      <c r="B35" s="62" t="s">
        <v>579</v>
      </c>
      <c r="C35" s="414"/>
      <c r="D35" s="412"/>
      <c r="E35" s="126">
        <v>0</v>
      </c>
      <c r="F35" s="28"/>
      <c r="G35" s="126">
        <v>0</v>
      </c>
    </row>
    <row r="36" spans="2:7" x14ac:dyDescent="0.25">
      <c r="B36" s="64" t="s">
        <v>580</v>
      </c>
      <c r="C36" s="527"/>
      <c r="D36" s="412"/>
      <c r="E36" s="161">
        <v>0</v>
      </c>
      <c r="F36" s="162"/>
      <c r="G36" s="161">
        <v>0</v>
      </c>
    </row>
    <row r="37" spans="2:7" x14ac:dyDescent="0.25">
      <c r="B37" s="62" t="s">
        <v>581</v>
      </c>
      <c r="C37" s="414"/>
      <c r="D37" s="412"/>
      <c r="E37" s="126">
        <v>0</v>
      </c>
      <c r="F37" s="28"/>
      <c r="G37" s="126">
        <v>0</v>
      </c>
    </row>
    <row r="38" spans="2:7" x14ac:dyDescent="0.25">
      <c r="B38" s="64" t="s">
        <v>582</v>
      </c>
      <c r="C38" s="527"/>
      <c r="D38" s="412"/>
      <c r="E38" s="161">
        <v>0</v>
      </c>
      <c r="F38" s="162"/>
      <c r="G38" s="161">
        <v>0</v>
      </c>
    </row>
    <row r="39" spans="2:7" x14ac:dyDescent="0.25">
      <c r="B39" s="62" t="s">
        <v>583</v>
      </c>
      <c r="C39" s="414"/>
      <c r="D39" s="412"/>
      <c r="E39" s="126">
        <v>0</v>
      </c>
      <c r="F39" s="28"/>
      <c r="G39" s="126">
        <v>0</v>
      </c>
    </row>
    <row r="40" spans="2:7" x14ac:dyDescent="0.25">
      <c r="B40" s="64" t="s">
        <v>584</v>
      </c>
      <c r="C40" s="527"/>
      <c r="D40" s="412"/>
      <c r="E40" s="161">
        <v>0</v>
      </c>
      <c r="F40" s="162"/>
      <c r="G40" s="161">
        <v>0</v>
      </c>
    </row>
    <row r="41" spans="2:7" x14ac:dyDescent="0.25">
      <c r="B41" s="62" t="s">
        <v>585</v>
      </c>
      <c r="C41" s="414"/>
      <c r="D41" s="412"/>
      <c r="E41" s="126">
        <v>0</v>
      </c>
      <c r="F41" s="28"/>
      <c r="G41" s="126">
        <v>0</v>
      </c>
    </row>
    <row r="42" spans="2:7" x14ac:dyDescent="0.25">
      <c r="B42" s="64" t="s">
        <v>586</v>
      </c>
      <c r="C42" s="527"/>
      <c r="D42" s="412"/>
      <c r="E42" s="161">
        <v>0</v>
      </c>
      <c r="F42" s="162"/>
      <c r="G42" s="161">
        <v>0</v>
      </c>
    </row>
    <row r="43" spans="2:7" x14ac:dyDescent="0.25">
      <c r="B43" s="62" t="s">
        <v>587</v>
      </c>
      <c r="C43" s="414"/>
      <c r="D43" s="412"/>
      <c r="E43" s="126">
        <v>0</v>
      </c>
      <c r="F43" s="28"/>
      <c r="G43" s="126">
        <v>0</v>
      </c>
    </row>
    <row r="44" spans="2:7" x14ac:dyDescent="0.25">
      <c r="B44" s="64" t="s">
        <v>588</v>
      </c>
      <c r="C44" s="527"/>
      <c r="D44" s="412"/>
      <c r="E44" s="161">
        <v>0</v>
      </c>
      <c r="F44" s="162"/>
      <c r="G44" s="161">
        <v>0</v>
      </c>
    </row>
    <row r="45" spans="2:7" x14ac:dyDescent="0.25">
      <c r="B45" s="62" t="s">
        <v>589</v>
      </c>
      <c r="C45" s="414"/>
      <c r="D45" s="412"/>
      <c r="E45" s="126">
        <v>0</v>
      </c>
      <c r="F45" s="28"/>
      <c r="G45" s="126">
        <v>0</v>
      </c>
    </row>
    <row r="46" spans="2:7" x14ac:dyDescent="0.25">
      <c r="B46" s="64" t="s">
        <v>590</v>
      </c>
      <c r="C46" s="527"/>
      <c r="D46" s="412"/>
      <c r="E46" s="161">
        <v>0</v>
      </c>
      <c r="F46" s="162"/>
      <c r="G46" s="161">
        <v>0</v>
      </c>
    </row>
    <row r="47" spans="2:7" x14ac:dyDescent="0.25">
      <c r="B47" s="62" t="s">
        <v>591</v>
      </c>
      <c r="C47" s="414"/>
      <c r="D47" s="412"/>
      <c r="E47" s="126">
        <v>0</v>
      </c>
      <c r="F47" s="28"/>
      <c r="G47" s="126">
        <v>0</v>
      </c>
    </row>
    <row r="48" spans="2:7" x14ac:dyDescent="0.25">
      <c r="B48" s="64" t="s">
        <v>592</v>
      </c>
      <c r="C48" s="527"/>
      <c r="D48" s="412"/>
      <c r="E48" s="161">
        <v>0</v>
      </c>
      <c r="F48" s="162"/>
      <c r="G48" s="161">
        <v>0</v>
      </c>
    </row>
    <row r="49" spans="2:7" x14ac:dyDescent="0.25">
      <c r="B49" s="62" t="s">
        <v>593</v>
      </c>
      <c r="C49" s="414"/>
      <c r="D49" s="412"/>
      <c r="E49" s="126">
        <v>0</v>
      </c>
      <c r="F49" s="28"/>
      <c r="G49" s="126">
        <v>0</v>
      </c>
    </row>
    <row r="50" spans="2:7" x14ac:dyDescent="0.25">
      <c r="B50" s="64" t="s">
        <v>594</v>
      </c>
      <c r="C50" s="527"/>
      <c r="D50" s="412"/>
      <c r="E50" s="161">
        <v>0</v>
      </c>
      <c r="F50" s="162"/>
      <c r="G50" s="161">
        <v>0</v>
      </c>
    </row>
    <row r="51" spans="2:7" x14ac:dyDescent="0.25">
      <c r="B51" s="62" t="s">
        <v>595</v>
      </c>
      <c r="C51" s="414"/>
      <c r="D51" s="412"/>
      <c r="E51" s="126">
        <v>0</v>
      </c>
      <c r="F51" s="28"/>
      <c r="G51" s="126">
        <v>0</v>
      </c>
    </row>
    <row r="52" spans="2:7" x14ac:dyDescent="0.25">
      <c r="B52" s="64" t="s">
        <v>596</v>
      </c>
      <c r="C52" s="527"/>
      <c r="D52" s="412"/>
      <c r="E52" s="161">
        <v>0</v>
      </c>
      <c r="F52" s="162"/>
      <c r="G52" s="161">
        <v>0</v>
      </c>
    </row>
    <row r="53" spans="2:7" x14ac:dyDescent="0.25">
      <c r="B53" s="62" t="s">
        <v>597</v>
      </c>
      <c r="C53" s="414"/>
      <c r="D53" s="412"/>
      <c r="E53" s="126">
        <v>0</v>
      </c>
      <c r="F53" s="28"/>
      <c r="G53" s="126">
        <v>0</v>
      </c>
    </row>
    <row r="54" spans="2:7" x14ac:dyDescent="0.25">
      <c r="B54" s="64" t="s">
        <v>598</v>
      </c>
      <c r="C54" s="527"/>
      <c r="D54" s="412"/>
      <c r="E54" s="161">
        <v>0</v>
      </c>
      <c r="F54" s="162"/>
      <c r="G54" s="161">
        <v>0</v>
      </c>
    </row>
    <row r="55" spans="2:7" x14ac:dyDescent="0.25">
      <c r="B55" s="62" t="s">
        <v>599</v>
      </c>
      <c r="C55" s="414"/>
      <c r="D55" s="412"/>
      <c r="E55" s="126">
        <v>0</v>
      </c>
      <c r="F55" s="28"/>
      <c r="G55" s="126">
        <v>0</v>
      </c>
    </row>
    <row r="56" spans="2:7" x14ac:dyDescent="0.25">
      <c r="B56" s="64" t="s">
        <v>600</v>
      </c>
      <c r="C56" s="527"/>
      <c r="D56" s="412"/>
      <c r="E56" s="161">
        <v>0</v>
      </c>
      <c r="F56" s="162"/>
      <c r="G56" s="161">
        <v>0</v>
      </c>
    </row>
    <row r="57" spans="2:7" x14ac:dyDescent="0.25">
      <c r="B57" s="62" t="s">
        <v>601</v>
      </c>
      <c r="C57" s="414"/>
      <c r="D57" s="412"/>
      <c r="E57" s="126">
        <v>0</v>
      </c>
      <c r="F57" s="28"/>
      <c r="G57" s="126">
        <v>0</v>
      </c>
    </row>
    <row r="58" spans="2:7" ht="0" hidden="1" customHeight="1" x14ac:dyDescent="0.25"/>
  </sheetData>
  <sheetProtection algorithmName="SHA-512" hashValue="kJxrUqlhdK6aYR29fprFoDioWjO61HajJCMCYXafPVqJH7a5OBoKQGs+6oPNaPNxTSGeUXVagRjsQX9RL/8WoQ==" saltValue="ogzU53aqKH6qLGR1cpEXJg==" spinCount="100000" sheet="1" objects="1" scenarios="1"/>
  <mergeCells count="59">
    <mergeCell ref="C54:D54"/>
    <mergeCell ref="C55:D55"/>
    <mergeCell ref="C56:D56"/>
    <mergeCell ref="C57:D57"/>
    <mergeCell ref="C49:D49"/>
    <mergeCell ref="C50:D50"/>
    <mergeCell ref="C51:D51"/>
    <mergeCell ref="C52:D52"/>
    <mergeCell ref="C53:D53"/>
    <mergeCell ref="C44:D44"/>
    <mergeCell ref="C45:D45"/>
    <mergeCell ref="C46:D46"/>
    <mergeCell ref="C47:D47"/>
    <mergeCell ref="C48:D48"/>
    <mergeCell ref="C39:D39"/>
    <mergeCell ref="C40:D40"/>
    <mergeCell ref="C41:D41"/>
    <mergeCell ref="C42:D42"/>
    <mergeCell ref="C43:D43"/>
    <mergeCell ref="C34:D34"/>
    <mergeCell ref="C35:D35"/>
    <mergeCell ref="C36:D36"/>
    <mergeCell ref="C37:D37"/>
    <mergeCell ref="C38:D38"/>
    <mergeCell ref="C29:D29"/>
    <mergeCell ref="C30:D30"/>
    <mergeCell ref="C31:D31"/>
    <mergeCell ref="C32:D32"/>
    <mergeCell ref="C33:D33"/>
    <mergeCell ref="C24:D24"/>
    <mergeCell ref="C25:D25"/>
    <mergeCell ref="C26:D26"/>
    <mergeCell ref="C27:D27"/>
    <mergeCell ref="C28:D28"/>
    <mergeCell ref="C19:D19"/>
    <mergeCell ref="C20:D20"/>
    <mergeCell ref="C21:D21"/>
    <mergeCell ref="C22:D22"/>
    <mergeCell ref="C23:D23"/>
    <mergeCell ref="C14:D14"/>
    <mergeCell ref="C15:D15"/>
    <mergeCell ref="C16:D16"/>
    <mergeCell ref="C17:D17"/>
    <mergeCell ref="C18:D18"/>
    <mergeCell ref="C9:D9"/>
    <mergeCell ref="C10:D10"/>
    <mergeCell ref="C11:D11"/>
    <mergeCell ref="C12:D12"/>
    <mergeCell ref="C13:D13"/>
    <mergeCell ref="B5:E5"/>
    <mergeCell ref="B6:E6"/>
    <mergeCell ref="C7:E7"/>
    <mergeCell ref="F7:G7"/>
    <mergeCell ref="C8:D8"/>
    <mergeCell ref="A1:C3"/>
    <mergeCell ref="D1:G1"/>
    <mergeCell ref="D2:G2"/>
    <mergeCell ref="D3:G3"/>
    <mergeCell ref="C4:D4"/>
  </mergeCells>
  <pageMargins left="0.25" right="0.25" top="0.25" bottom="0.25" header="0.25" footer="0.25"/>
  <pageSetup scale="89" orientation="portrait" cellComments="atEnd"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11"/>
  <sheetViews>
    <sheetView showGridLines="0" workbookViewId="0">
      <selection activeCell="M10" sqref="M10"/>
    </sheetView>
  </sheetViews>
  <sheetFormatPr baseColWidth="10" defaultColWidth="9.140625" defaultRowHeight="15" x14ac:dyDescent="0.25"/>
  <cols>
    <col min="1" max="1" width="1.28515625" customWidth="1"/>
    <col min="2" max="2" width="0.140625" customWidth="1"/>
    <col min="3" max="3" width="16.42578125" customWidth="1"/>
    <col min="4" max="4" width="15.7109375" customWidth="1"/>
    <col min="5" max="5" width="4.85546875" customWidth="1"/>
    <col min="6" max="7" width="20.5703125" customWidth="1"/>
    <col min="8" max="8" width="80.140625" customWidth="1"/>
    <col min="9" max="9" width="0.140625" customWidth="1"/>
    <col min="10" max="10" width="0.28515625" customWidth="1"/>
  </cols>
  <sheetData>
    <row r="1" spans="1:10" ht="18" customHeight="1" x14ac:dyDescent="0.25">
      <c r="A1" s="368"/>
      <c r="B1" s="368"/>
      <c r="C1" s="368"/>
      <c r="D1" s="368"/>
      <c r="E1" s="369" t="s">
        <v>0</v>
      </c>
      <c r="F1" s="368"/>
      <c r="G1" s="368"/>
      <c r="H1" s="368"/>
      <c r="I1" s="368"/>
      <c r="J1" s="368"/>
    </row>
    <row r="2" spans="1:10" ht="18" customHeight="1" x14ac:dyDescent="0.25">
      <c r="A2" s="368"/>
      <c r="B2" s="368"/>
      <c r="C2" s="368"/>
      <c r="D2" s="368"/>
      <c r="E2" s="369" t="s">
        <v>1</v>
      </c>
      <c r="F2" s="368"/>
      <c r="G2" s="368"/>
      <c r="H2" s="368"/>
      <c r="I2" s="368"/>
      <c r="J2" s="368"/>
    </row>
    <row r="3" spans="1:10" ht="18" customHeight="1" x14ac:dyDescent="0.25">
      <c r="A3" s="368"/>
      <c r="B3" s="368"/>
      <c r="C3" s="368"/>
      <c r="D3" s="368"/>
      <c r="E3" s="369" t="s">
        <v>2</v>
      </c>
      <c r="F3" s="368"/>
      <c r="G3" s="368"/>
      <c r="H3" s="368"/>
      <c r="I3" s="368"/>
      <c r="J3" s="368"/>
    </row>
    <row r="4" spans="1:10" x14ac:dyDescent="0.25">
      <c r="A4" s="26" t="s">
        <v>2</v>
      </c>
      <c r="B4" s="409" t="s">
        <v>2</v>
      </c>
      <c r="C4" s="368"/>
      <c r="D4" s="409" t="s">
        <v>2</v>
      </c>
      <c r="E4" s="368"/>
      <c r="F4" s="26" t="s">
        <v>2</v>
      </c>
      <c r="G4" s="26" t="s">
        <v>2</v>
      </c>
      <c r="H4" s="409" t="s">
        <v>2</v>
      </c>
      <c r="I4" s="368"/>
    </row>
    <row r="5" spans="1:10" ht="15.75" x14ac:dyDescent="0.25">
      <c r="A5" s="3" t="s">
        <v>2</v>
      </c>
      <c r="B5" s="370" t="s">
        <v>46</v>
      </c>
      <c r="C5" s="368"/>
      <c r="D5" s="368"/>
      <c r="E5" s="368"/>
      <c r="F5" s="368"/>
      <c r="G5" s="368"/>
      <c r="H5" s="368"/>
      <c r="I5" s="368"/>
    </row>
    <row r="6" spans="1:10" x14ac:dyDescent="0.25">
      <c r="A6" s="26" t="s">
        <v>2</v>
      </c>
      <c r="B6" s="409" t="s">
        <v>2</v>
      </c>
      <c r="C6" s="368"/>
      <c r="D6" s="409" t="s">
        <v>2</v>
      </c>
      <c r="E6" s="368"/>
      <c r="F6" s="26" t="s">
        <v>2</v>
      </c>
      <c r="G6" s="26" t="s">
        <v>2</v>
      </c>
      <c r="H6" s="409" t="s">
        <v>2</v>
      </c>
      <c r="I6" s="368"/>
    </row>
    <row r="7" spans="1:10" ht="408.95" customHeight="1" x14ac:dyDescent="0.25">
      <c r="C7" s="528"/>
      <c r="D7" s="529"/>
      <c r="E7" s="529"/>
      <c r="F7" s="529"/>
      <c r="G7" s="529"/>
      <c r="H7" s="529"/>
      <c r="I7" s="530"/>
    </row>
    <row r="8" spans="1:10" ht="37.5" customHeight="1" x14ac:dyDescent="0.25">
      <c r="C8" s="531"/>
      <c r="D8" s="532"/>
      <c r="E8" s="532"/>
      <c r="F8" s="532"/>
      <c r="G8" s="532"/>
      <c r="H8" s="532"/>
      <c r="I8" s="533"/>
    </row>
    <row r="9" spans="1:10" ht="31.5" customHeight="1" x14ac:dyDescent="0.25"/>
    <row r="10" spans="1:10" ht="408.95" customHeight="1" x14ac:dyDescent="0.25">
      <c r="B10" s="528"/>
      <c r="C10" s="529"/>
      <c r="D10" s="529"/>
      <c r="E10" s="529"/>
      <c r="F10" s="529"/>
      <c r="G10" s="529"/>
      <c r="H10" s="530"/>
    </row>
    <row r="11" spans="1:10" ht="37.5" customHeight="1" x14ac:dyDescent="0.25">
      <c r="B11" s="531"/>
      <c r="C11" s="532"/>
      <c r="D11" s="532"/>
      <c r="E11" s="532"/>
      <c r="F11" s="532"/>
      <c r="G11" s="532"/>
      <c r="H11" s="533"/>
    </row>
  </sheetData>
  <sheetProtection algorithmName="SHA-512" hashValue="+15Tgzr3EewkXwDRIHcobSmMEdDc9Pe0nrMAsAQDUtgxwPkW082xz7YiTk75IqJpiXO6zcNV43FUwxty26L+Qg==" saltValue="Fgws5C9HqZ01EI6DTPxetQ==" spinCount="100000" sheet="1" objects="1" scenarios="1"/>
  <mergeCells count="13">
    <mergeCell ref="B10:H11"/>
    <mergeCell ref="B5:I5"/>
    <mergeCell ref="B6:C6"/>
    <mergeCell ref="D6:E6"/>
    <mergeCell ref="H6:I6"/>
    <mergeCell ref="C7:I8"/>
    <mergeCell ref="A1:D3"/>
    <mergeCell ref="E1:J1"/>
    <mergeCell ref="E2:J2"/>
    <mergeCell ref="E3:J3"/>
    <mergeCell ref="B4:C4"/>
    <mergeCell ref="D4:E4"/>
    <mergeCell ref="H4:I4"/>
  </mergeCells>
  <pageMargins left="0.25" right="0.25" top="0.25" bottom="0.25" header="0.25" footer="0.25"/>
  <pageSetup scale="63" orientation="portrait" cellComments="atEnd"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G75"/>
  <sheetViews>
    <sheetView showGridLines="0" workbookViewId="0">
      <selection activeCell="J20" sqref="J20"/>
    </sheetView>
  </sheetViews>
  <sheetFormatPr baseColWidth="10" defaultColWidth="9.140625" defaultRowHeight="15" x14ac:dyDescent="0.25"/>
  <cols>
    <col min="1" max="1" width="1.28515625" customWidth="1"/>
    <col min="2" max="2" width="16.5703125" customWidth="1"/>
    <col min="3" max="3" width="15.7109375" customWidth="1"/>
    <col min="4" max="4" width="4.85546875" customWidth="1"/>
    <col min="5" max="6" width="20.5703125" customWidth="1"/>
    <col min="7" max="7" width="23.28515625" customWidth="1"/>
  </cols>
  <sheetData>
    <row r="1" spans="1:7" ht="18" customHeight="1" x14ac:dyDescent="0.25">
      <c r="A1" s="368"/>
      <c r="B1" s="368"/>
      <c r="C1" s="368"/>
      <c r="D1" s="369" t="s">
        <v>0</v>
      </c>
      <c r="E1" s="368"/>
      <c r="F1" s="368"/>
      <c r="G1" s="368"/>
    </row>
    <row r="2" spans="1:7" ht="18" customHeight="1" x14ac:dyDescent="0.25">
      <c r="A2" s="368"/>
      <c r="B2" s="368"/>
      <c r="C2" s="368"/>
      <c r="D2" s="369" t="s">
        <v>1</v>
      </c>
      <c r="E2" s="368"/>
      <c r="F2" s="368"/>
      <c r="G2" s="368"/>
    </row>
    <row r="3" spans="1:7" ht="18" customHeight="1" x14ac:dyDescent="0.25">
      <c r="A3" s="368"/>
      <c r="B3" s="368"/>
      <c r="C3" s="368"/>
      <c r="D3" s="369" t="s">
        <v>2</v>
      </c>
      <c r="E3" s="368"/>
      <c r="F3" s="368"/>
      <c r="G3" s="368"/>
    </row>
    <row r="4" spans="1:7" x14ac:dyDescent="0.25">
      <c r="A4" s="26" t="s">
        <v>2</v>
      </c>
      <c r="B4" s="26" t="s">
        <v>2</v>
      </c>
      <c r="C4" s="409" t="s">
        <v>2</v>
      </c>
      <c r="D4" s="368"/>
      <c r="E4" s="26" t="s">
        <v>2</v>
      </c>
      <c r="F4" s="26" t="s">
        <v>2</v>
      </c>
      <c r="G4" s="26" t="s">
        <v>2</v>
      </c>
    </row>
    <row r="5" spans="1:7" ht="15.75" x14ac:dyDescent="0.25">
      <c r="A5" s="370" t="s">
        <v>48</v>
      </c>
      <c r="B5" s="368"/>
      <c r="C5" s="368"/>
      <c r="D5" s="368"/>
      <c r="E5" s="368"/>
      <c r="F5" s="3" t="s">
        <v>2</v>
      </c>
      <c r="G5" s="3" t="s">
        <v>2</v>
      </c>
    </row>
    <row r="6" spans="1:7" x14ac:dyDescent="0.25">
      <c r="A6" s="26" t="s">
        <v>2</v>
      </c>
      <c r="B6" s="26" t="s">
        <v>2</v>
      </c>
      <c r="C6" s="409" t="s">
        <v>2</v>
      </c>
      <c r="D6" s="368"/>
      <c r="E6" s="26" t="s">
        <v>2</v>
      </c>
      <c r="F6" s="26" t="s">
        <v>2</v>
      </c>
      <c r="G6" s="26" t="s">
        <v>2</v>
      </c>
    </row>
    <row r="7" spans="1:7" ht="38.25" x14ac:dyDescent="0.25">
      <c r="A7" s="26" t="s">
        <v>2</v>
      </c>
      <c r="B7" s="163" t="s">
        <v>602</v>
      </c>
      <c r="C7" s="534" t="s">
        <v>603</v>
      </c>
      <c r="D7" s="412"/>
      <c r="E7" s="164" t="s">
        <v>604</v>
      </c>
      <c r="F7" s="164" t="s">
        <v>605</v>
      </c>
      <c r="G7" s="164" t="s">
        <v>606</v>
      </c>
    </row>
    <row r="8" spans="1:7" x14ac:dyDescent="0.25">
      <c r="A8" s="26" t="s">
        <v>2</v>
      </c>
      <c r="B8" s="165" t="s">
        <v>607</v>
      </c>
      <c r="C8" s="535">
        <v>116843981.78</v>
      </c>
      <c r="D8" s="412"/>
      <c r="E8" s="166">
        <v>45778808.75</v>
      </c>
      <c r="F8" s="166">
        <v>162622790.53</v>
      </c>
      <c r="G8" s="166">
        <v>116966269.22</v>
      </c>
    </row>
    <row r="9" spans="1:7" x14ac:dyDescent="0.25">
      <c r="A9" s="26" t="s">
        <v>2</v>
      </c>
      <c r="B9" s="157" t="s">
        <v>608</v>
      </c>
      <c r="C9" s="536">
        <v>106788081.59</v>
      </c>
      <c r="D9" s="412"/>
      <c r="E9" s="167">
        <v>41636483.979999997</v>
      </c>
      <c r="F9" s="167">
        <v>148424565.56999999</v>
      </c>
      <c r="G9" s="167">
        <v>106788081.59</v>
      </c>
    </row>
    <row r="10" spans="1:7" x14ac:dyDescent="0.25">
      <c r="A10" s="26" t="s">
        <v>2</v>
      </c>
      <c r="B10" s="165" t="s">
        <v>609</v>
      </c>
      <c r="C10" s="535">
        <v>107929869</v>
      </c>
      <c r="D10" s="412"/>
      <c r="E10" s="166">
        <v>40878238.740000002</v>
      </c>
      <c r="F10" s="166">
        <v>148808107.74000001</v>
      </c>
      <c r="G10" s="166">
        <v>107929869</v>
      </c>
    </row>
    <row r="11" spans="1:7" x14ac:dyDescent="0.25">
      <c r="A11" s="26" t="s">
        <v>2</v>
      </c>
      <c r="B11" s="157" t="s">
        <v>610</v>
      </c>
      <c r="C11" s="536">
        <v>110439475.28</v>
      </c>
      <c r="D11" s="412"/>
      <c r="E11" s="167">
        <v>40135814.420000002</v>
      </c>
      <c r="F11" s="167">
        <v>150575289.69999999</v>
      </c>
      <c r="G11" s="167">
        <v>110439475.28</v>
      </c>
    </row>
    <row r="12" spans="1:7" x14ac:dyDescent="0.25">
      <c r="A12" s="26" t="s">
        <v>2</v>
      </c>
      <c r="B12" s="165" t="s">
        <v>611</v>
      </c>
      <c r="C12" s="535">
        <v>124076949.54000001</v>
      </c>
      <c r="D12" s="412"/>
      <c r="E12" s="166">
        <v>39376811.420000002</v>
      </c>
      <c r="F12" s="166">
        <v>163453760.96000001</v>
      </c>
      <c r="G12" s="166">
        <v>124076949.54000001</v>
      </c>
    </row>
    <row r="13" spans="1:7" x14ac:dyDescent="0.25">
      <c r="A13" s="26" t="s">
        <v>2</v>
      </c>
      <c r="B13" s="157" t="s">
        <v>612</v>
      </c>
      <c r="C13" s="536">
        <v>128676394.09999999</v>
      </c>
      <c r="D13" s="412"/>
      <c r="E13" s="167">
        <v>38524328.18</v>
      </c>
      <c r="F13" s="167">
        <v>167200722.28</v>
      </c>
      <c r="G13" s="167">
        <v>128676394.09999999</v>
      </c>
    </row>
    <row r="14" spans="1:7" x14ac:dyDescent="0.25">
      <c r="A14" s="26" t="s">
        <v>2</v>
      </c>
      <c r="B14" s="165" t="s">
        <v>613</v>
      </c>
      <c r="C14" s="535">
        <v>98213046.939999998</v>
      </c>
      <c r="D14" s="412"/>
      <c r="E14" s="166">
        <v>37639544.079999998</v>
      </c>
      <c r="F14" s="166">
        <v>135852591.02000001</v>
      </c>
      <c r="G14" s="166">
        <v>98213046.939999998</v>
      </c>
    </row>
    <row r="15" spans="1:7" x14ac:dyDescent="0.25">
      <c r="A15" s="26" t="s">
        <v>2</v>
      </c>
      <c r="B15" s="157" t="s">
        <v>614</v>
      </c>
      <c r="C15" s="536">
        <v>103557136.31</v>
      </c>
      <c r="D15" s="412"/>
      <c r="E15" s="167">
        <v>36963035.43</v>
      </c>
      <c r="F15" s="167">
        <v>140520171.74000001</v>
      </c>
      <c r="G15" s="167">
        <v>103557136.31</v>
      </c>
    </row>
    <row r="16" spans="1:7" x14ac:dyDescent="0.25">
      <c r="A16" s="26" t="s">
        <v>2</v>
      </c>
      <c r="B16" s="165" t="s">
        <v>615</v>
      </c>
      <c r="C16" s="535">
        <v>132333578.16</v>
      </c>
      <c r="D16" s="412"/>
      <c r="E16" s="166">
        <v>36251724.25</v>
      </c>
      <c r="F16" s="166">
        <v>168585302.41</v>
      </c>
      <c r="G16" s="166">
        <v>132333578.16</v>
      </c>
    </row>
    <row r="17" spans="1:7" x14ac:dyDescent="0.25">
      <c r="A17" s="26" t="s">
        <v>2</v>
      </c>
      <c r="B17" s="157" t="s">
        <v>616</v>
      </c>
      <c r="C17" s="536">
        <v>143429068.78999999</v>
      </c>
      <c r="D17" s="412"/>
      <c r="E17" s="167">
        <v>35342238.950000003</v>
      </c>
      <c r="F17" s="167">
        <v>178771307.74000001</v>
      </c>
      <c r="G17" s="167">
        <v>143429068.78999999</v>
      </c>
    </row>
    <row r="18" spans="1:7" x14ac:dyDescent="0.25">
      <c r="A18" s="26" t="s">
        <v>2</v>
      </c>
      <c r="B18" s="165" t="s">
        <v>617</v>
      </c>
      <c r="C18" s="535">
        <v>138145309.55000001</v>
      </c>
      <c r="D18" s="412"/>
      <c r="E18" s="166">
        <v>34356089.579999998</v>
      </c>
      <c r="F18" s="166">
        <v>172501399.13</v>
      </c>
      <c r="G18" s="166">
        <v>138145309.55000001</v>
      </c>
    </row>
    <row r="19" spans="1:7" x14ac:dyDescent="0.25">
      <c r="A19" s="26" t="s">
        <v>2</v>
      </c>
      <c r="B19" s="157" t="s">
        <v>618</v>
      </c>
      <c r="C19" s="536">
        <v>164419586.11000001</v>
      </c>
      <c r="D19" s="412"/>
      <c r="E19" s="167">
        <v>33406520.989999998</v>
      </c>
      <c r="F19" s="167">
        <v>197826107.09999999</v>
      </c>
      <c r="G19" s="167">
        <v>164419586.11000001</v>
      </c>
    </row>
    <row r="20" spans="1:7" x14ac:dyDescent="0.25">
      <c r="A20" s="26" t="s">
        <v>2</v>
      </c>
      <c r="B20" s="165" t="s">
        <v>619</v>
      </c>
      <c r="C20" s="535">
        <v>134377707.37</v>
      </c>
      <c r="D20" s="412"/>
      <c r="E20" s="166">
        <v>32276024.030000001</v>
      </c>
      <c r="F20" s="166">
        <v>166653731.40000001</v>
      </c>
      <c r="G20" s="166">
        <v>134377707.37</v>
      </c>
    </row>
    <row r="21" spans="1:7" x14ac:dyDescent="0.25">
      <c r="A21" s="26" t="s">
        <v>2</v>
      </c>
      <c r="B21" s="157" t="s">
        <v>620</v>
      </c>
      <c r="C21" s="536">
        <v>125482351.42</v>
      </c>
      <c r="D21" s="412"/>
      <c r="E21" s="167">
        <v>31352464.149999999</v>
      </c>
      <c r="F21" s="167">
        <v>156834815.56999999</v>
      </c>
      <c r="G21" s="167">
        <v>125482351.42</v>
      </c>
    </row>
    <row r="22" spans="1:7" x14ac:dyDescent="0.25">
      <c r="A22" s="26" t="s">
        <v>2</v>
      </c>
      <c r="B22" s="165" t="s">
        <v>621</v>
      </c>
      <c r="C22" s="535">
        <v>118833736.72</v>
      </c>
      <c r="D22" s="412"/>
      <c r="E22" s="166">
        <v>30489925.739999998</v>
      </c>
      <c r="F22" s="166">
        <v>149323662.46000001</v>
      </c>
      <c r="G22" s="166">
        <v>118833736.72</v>
      </c>
    </row>
    <row r="23" spans="1:7" x14ac:dyDescent="0.25">
      <c r="A23" s="26" t="s">
        <v>2</v>
      </c>
      <c r="B23" s="157" t="s">
        <v>622</v>
      </c>
      <c r="C23" s="536">
        <v>116939378.20999999</v>
      </c>
      <c r="D23" s="412"/>
      <c r="E23" s="167">
        <v>29671928.469999999</v>
      </c>
      <c r="F23" s="167">
        <v>146611306.68000001</v>
      </c>
      <c r="G23" s="167">
        <v>116939378.20999999</v>
      </c>
    </row>
    <row r="24" spans="1:7" x14ac:dyDescent="0.25">
      <c r="A24" s="26" t="s">
        <v>2</v>
      </c>
      <c r="B24" s="165" t="s">
        <v>623</v>
      </c>
      <c r="C24" s="535">
        <v>134233918.13999999</v>
      </c>
      <c r="D24" s="412"/>
      <c r="E24" s="166">
        <v>28868271.940000001</v>
      </c>
      <c r="F24" s="166">
        <v>163102190.08000001</v>
      </c>
      <c r="G24" s="166">
        <v>134233918.13999999</v>
      </c>
    </row>
    <row r="25" spans="1:7" x14ac:dyDescent="0.25">
      <c r="A25" s="26" t="s">
        <v>2</v>
      </c>
      <c r="B25" s="157" t="s">
        <v>624</v>
      </c>
      <c r="C25" s="536">
        <v>171208966.52000001</v>
      </c>
      <c r="D25" s="412"/>
      <c r="E25" s="167">
        <v>27945627.050000001</v>
      </c>
      <c r="F25" s="167">
        <v>199154593.56999999</v>
      </c>
      <c r="G25" s="167">
        <v>171208966.52000001</v>
      </c>
    </row>
    <row r="26" spans="1:7" x14ac:dyDescent="0.25">
      <c r="A26" s="26" t="s">
        <v>2</v>
      </c>
      <c r="B26" s="165" t="s">
        <v>625</v>
      </c>
      <c r="C26" s="535">
        <v>147258005.66</v>
      </c>
      <c r="D26" s="412"/>
      <c r="E26" s="166">
        <v>26768156.5</v>
      </c>
      <c r="F26" s="166">
        <v>174026162.16</v>
      </c>
      <c r="G26" s="166">
        <v>147258005.66</v>
      </c>
    </row>
    <row r="27" spans="1:7" x14ac:dyDescent="0.25">
      <c r="A27" s="26" t="s">
        <v>2</v>
      </c>
      <c r="B27" s="157" t="s">
        <v>626</v>
      </c>
      <c r="C27" s="536">
        <v>160125242.84</v>
      </c>
      <c r="D27" s="412"/>
      <c r="E27" s="167">
        <v>25756694.640000001</v>
      </c>
      <c r="F27" s="167">
        <v>185881937.47999999</v>
      </c>
      <c r="G27" s="167">
        <v>160125242.84</v>
      </c>
    </row>
    <row r="28" spans="1:7" x14ac:dyDescent="0.25">
      <c r="A28" s="26" t="s">
        <v>2</v>
      </c>
      <c r="B28" s="165" t="s">
        <v>627</v>
      </c>
      <c r="C28" s="535">
        <v>167399732.38</v>
      </c>
      <c r="D28" s="412"/>
      <c r="E28" s="166">
        <v>24655850.809999999</v>
      </c>
      <c r="F28" s="166">
        <v>192055583.19</v>
      </c>
      <c r="G28" s="166">
        <v>167399732.38</v>
      </c>
    </row>
    <row r="29" spans="1:7" x14ac:dyDescent="0.25">
      <c r="A29" s="26" t="s">
        <v>2</v>
      </c>
      <c r="B29" s="157" t="s">
        <v>628</v>
      </c>
      <c r="C29" s="536">
        <v>151813766.75999999</v>
      </c>
      <c r="D29" s="412"/>
      <c r="E29" s="167">
        <v>23503485.739999998</v>
      </c>
      <c r="F29" s="167">
        <v>175317252.5</v>
      </c>
      <c r="G29" s="167">
        <v>151813766.75999999</v>
      </c>
    </row>
    <row r="30" spans="1:7" x14ac:dyDescent="0.25">
      <c r="A30" s="26" t="s">
        <v>2</v>
      </c>
      <c r="B30" s="165" t="s">
        <v>629</v>
      </c>
      <c r="C30" s="535">
        <v>151712190.31999999</v>
      </c>
      <c r="D30" s="412"/>
      <c r="E30" s="166">
        <v>22460448</v>
      </c>
      <c r="F30" s="166">
        <v>174172638.31999999</v>
      </c>
      <c r="G30" s="166">
        <v>151712190.31999999</v>
      </c>
    </row>
    <row r="31" spans="1:7" x14ac:dyDescent="0.25">
      <c r="A31" s="26" t="s">
        <v>2</v>
      </c>
      <c r="B31" s="157" t="s">
        <v>630</v>
      </c>
      <c r="C31" s="536">
        <v>174731026.43000001</v>
      </c>
      <c r="D31" s="412"/>
      <c r="E31" s="167">
        <v>21418471.350000001</v>
      </c>
      <c r="F31" s="167">
        <v>196149497.78</v>
      </c>
      <c r="G31" s="167">
        <v>174731026.43000001</v>
      </c>
    </row>
    <row r="32" spans="1:7" x14ac:dyDescent="0.25">
      <c r="A32" s="26" t="s">
        <v>2</v>
      </c>
      <c r="B32" s="165" t="s">
        <v>631</v>
      </c>
      <c r="C32" s="535">
        <v>144935168.53</v>
      </c>
      <c r="D32" s="412"/>
      <c r="E32" s="166">
        <v>20216626.460000001</v>
      </c>
      <c r="F32" s="166">
        <v>165151794.99000001</v>
      </c>
      <c r="G32" s="166">
        <v>144935168.53</v>
      </c>
    </row>
    <row r="33" spans="1:7" x14ac:dyDescent="0.25">
      <c r="A33" s="26" t="s">
        <v>2</v>
      </c>
      <c r="B33" s="157" t="s">
        <v>632</v>
      </c>
      <c r="C33" s="536">
        <v>144340116.63999999</v>
      </c>
      <c r="D33" s="412"/>
      <c r="E33" s="167">
        <v>19219419.170000002</v>
      </c>
      <c r="F33" s="167">
        <v>163559535.81</v>
      </c>
      <c r="G33" s="167">
        <v>144340116.63999999</v>
      </c>
    </row>
    <row r="34" spans="1:7" x14ac:dyDescent="0.25">
      <c r="A34" s="26" t="s">
        <v>2</v>
      </c>
      <c r="B34" s="165" t="s">
        <v>633</v>
      </c>
      <c r="C34" s="535">
        <v>131862330.18000001</v>
      </c>
      <c r="D34" s="412"/>
      <c r="E34" s="166">
        <v>18227577.710000001</v>
      </c>
      <c r="F34" s="166">
        <v>150089907.88999999</v>
      </c>
      <c r="G34" s="166">
        <v>131862330.18000001</v>
      </c>
    </row>
    <row r="35" spans="1:7" x14ac:dyDescent="0.25">
      <c r="A35" s="26" t="s">
        <v>2</v>
      </c>
      <c r="B35" s="157" t="s">
        <v>634</v>
      </c>
      <c r="C35" s="536">
        <v>137555530.30000001</v>
      </c>
      <c r="D35" s="412"/>
      <c r="E35" s="167">
        <v>17321528.350000001</v>
      </c>
      <c r="F35" s="167">
        <v>154877058.65000001</v>
      </c>
      <c r="G35" s="167">
        <v>137555530.30000001</v>
      </c>
    </row>
    <row r="36" spans="1:7" x14ac:dyDescent="0.25">
      <c r="A36" s="26" t="s">
        <v>2</v>
      </c>
      <c r="B36" s="165" t="s">
        <v>635</v>
      </c>
      <c r="C36" s="535">
        <v>153257384.27000001</v>
      </c>
      <c r="D36" s="412"/>
      <c r="E36" s="166">
        <v>16374894.220000001</v>
      </c>
      <c r="F36" s="166">
        <v>169632278.49000001</v>
      </c>
      <c r="G36" s="166">
        <v>153257384.27000001</v>
      </c>
    </row>
    <row r="37" spans="1:7" x14ac:dyDescent="0.25">
      <c r="A37" s="26" t="s">
        <v>2</v>
      </c>
      <c r="B37" s="157" t="s">
        <v>636</v>
      </c>
      <c r="C37" s="536">
        <v>191168664.69999999</v>
      </c>
      <c r="D37" s="412"/>
      <c r="E37" s="167">
        <v>15321884.09</v>
      </c>
      <c r="F37" s="167">
        <v>206490548.78999999</v>
      </c>
      <c r="G37" s="167">
        <v>191168664.69999999</v>
      </c>
    </row>
    <row r="38" spans="1:7" x14ac:dyDescent="0.25">
      <c r="A38" s="26" t="s">
        <v>2</v>
      </c>
      <c r="B38" s="165" t="s">
        <v>637</v>
      </c>
      <c r="C38" s="535">
        <v>178770223.15000001</v>
      </c>
      <c r="D38" s="412"/>
      <c r="E38" s="166">
        <v>14007501</v>
      </c>
      <c r="F38" s="166">
        <v>192777724.15000001</v>
      </c>
      <c r="G38" s="166">
        <v>178770223.15000001</v>
      </c>
    </row>
    <row r="39" spans="1:7" x14ac:dyDescent="0.25">
      <c r="A39" s="26" t="s">
        <v>2</v>
      </c>
      <c r="B39" s="157" t="s">
        <v>638</v>
      </c>
      <c r="C39" s="536">
        <v>184375924.94999999</v>
      </c>
      <c r="D39" s="412"/>
      <c r="E39" s="167">
        <v>12779613.74</v>
      </c>
      <c r="F39" s="167">
        <v>197155538.69</v>
      </c>
      <c r="G39" s="167">
        <v>184375924.94999999</v>
      </c>
    </row>
    <row r="40" spans="1:7" x14ac:dyDescent="0.25">
      <c r="A40" s="26" t="s">
        <v>2</v>
      </c>
      <c r="B40" s="165" t="s">
        <v>639</v>
      </c>
      <c r="C40" s="535">
        <v>175366128.69</v>
      </c>
      <c r="D40" s="412"/>
      <c r="E40" s="166">
        <v>11509191.93</v>
      </c>
      <c r="F40" s="166">
        <v>186875320.62</v>
      </c>
      <c r="G40" s="166">
        <v>175366128.69</v>
      </c>
    </row>
    <row r="41" spans="1:7" x14ac:dyDescent="0.25">
      <c r="A41" s="26" t="s">
        <v>2</v>
      </c>
      <c r="B41" s="157" t="s">
        <v>640</v>
      </c>
      <c r="C41" s="536">
        <v>164351314.61000001</v>
      </c>
      <c r="D41" s="412"/>
      <c r="E41" s="167">
        <v>10306509.460000001</v>
      </c>
      <c r="F41" s="167">
        <v>174657824.06999999</v>
      </c>
      <c r="G41" s="167">
        <v>164351314.61000001</v>
      </c>
    </row>
    <row r="42" spans="1:7" x14ac:dyDescent="0.25">
      <c r="A42" s="26" t="s">
        <v>2</v>
      </c>
      <c r="B42" s="165" t="s">
        <v>641</v>
      </c>
      <c r="C42" s="535">
        <v>146364790.88</v>
      </c>
      <c r="D42" s="412"/>
      <c r="E42" s="166">
        <v>9174673.3800000008</v>
      </c>
      <c r="F42" s="166">
        <v>155539464.25999999</v>
      </c>
      <c r="G42" s="166">
        <v>146364790.88</v>
      </c>
    </row>
    <row r="43" spans="1:7" x14ac:dyDescent="0.25">
      <c r="A43" s="26" t="s">
        <v>2</v>
      </c>
      <c r="B43" s="157" t="s">
        <v>642</v>
      </c>
      <c r="C43" s="536">
        <v>158948147.16</v>
      </c>
      <c r="D43" s="412"/>
      <c r="E43" s="167">
        <v>8170679.4400000004</v>
      </c>
      <c r="F43" s="167">
        <v>167118826.59999999</v>
      </c>
      <c r="G43" s="167">
        <v>158948147.16</v>
      </c>
    </row>
    <row r="44" spans="1:7" x14ac:dyDescent="0.25">
      <c r="A44" s="26" t="s">
        <v>2</v>
      </c>
      <c r="B44" s="165" t="s">
        <v>643</v>
      </c>
      <c r="C44" s="535">
        <v>104452562.20999999</v>
      </c>
      <c r="D44" s="412"/>
      <c r="E44" s="166">
        <v>7076269.0099999998</v>
      </c>
      <c r="F44" s="166">
        <v>111528831.22</v>
      </c>
      <c r="G44" s="166">
        <v>104452562.20999999</v>
      </c>
    </row>
    <row r="45" spans="1:7" x14ac:dyDescent="0.25">
      <c r="A45" s="26" t="s">
        <v>2</v>
      </c>
      <c r="B45" s="157" t="s">
        <v>644</v>
      </c>
      <c r="C45" s="536">
        <v>94226219.480000004</v>
      </c>
      <c r="D45" s="412"/>
      <c r="E45" s="167">
        <v>6358764.2400000002</v>
      </c>
      <c r="F45" s="167">
        <v>100584983.72</v>
      </c>
      <c r="G45" s="167">
        <v>94226219.480000004</v>
      </c>
    </row>
    <row r="46" spans="1:7" x14ac:dyDescent="0.25">
      <c r="A46" s="26" t="s">
        <v>2</v>
      </c>
      <c r="B46" s="165" t="s">
        <v>645</v>
      </c>
      <c r="C46" s="535">
        <v>79679076.879999995</v>
      </c>
      <c r="D46" s="412"/>
      <c r="E46" s="166">
        <v>5710233.2000000002</v>
      </c>
      <c r="F46" s="166">
        <v>85389310.079999998</v>
      </c>
      <c r="G46" s="166">
        <v>79679076.879999995</v>
      </c>
    </row>
    <row r="47" spans="1:7" x14ac:dyDescent="0.25">
      <c r="A47" s="26" t="s">
        <v>2</v>
      </c>
      <c r="B47" s="157" t="s">
        <v>646</v>
      </c>
      <c r="C47" s="536">
        <v>84385025.170000002</v>
      </c>
      <c r="D47" s="412"/>
      <c r="E47" s="167">
        <v>5161548.76</v>
      </c>
      <c r="F47" s="167">
        <v>89546573.930000007</v>
      </c>
      <c r="G47" s="167">
        <v>84385025.170000002</v>
      </c>
    </row>
    <row r="48" spans="1:7" x14ac:dyDescent="0.25">
      <c r="A48" s="26" t="s">
        <v>2</v>
      </c>
      <c r="B48" s="165" t="s">
        <v>647</v>
      </c>
      <c r="C48" s="535">
        <v>118468220.95</v>
      </c>
      <c r="D48" s="412"/>
      <c r="E48" s="166">
        <v>4582567.24</v>
      </c>
      <c r="F48" s="166">
        <v>123050788.19</v>
      </c>
      <c r="G48" s="166">
        <v>118468220.95</v>
      </c>
    </row>
    <row r="49" spans="1:7" x14ac:dyDescent="0.25">
      <c r="A49" s="26" t="s">
        <v>2</v>
      </c>
      <c r="B49" s="157" t="s">
        <v>648</v>
      </c>
      <c r="C49" s="536">
        <v>141377561.97</v>
      </c>
      <c r="D49" s="412"/>
      <c r="E49" s="167">
        <v>3768585.42</v>
      </c>
      <c r="F49" s="167">
        <v>145146147.38999999</v>
      </c>
      <c r="G49" s="167">
        <v>141377561.97</v>
      </c>
    </row>
    <row r="50" spans="1:7" x14ac:dyDescent="0.25">
      <c r="A50" s="26" t="s">
        <v>2</v>
      </c>
      <c r="B50" s="165" t="s">
        <v>649</v>
      </c>
      <c r="C50" s="535">
        <v>114494850.92</v>
      </c>
      <c r="D50" s="412"/>
      <c r="E50" s="166">
        <v>2795885.46</v>
      </c>
      <c r="F50" s="166">
        <v>117290736.38</v>
      </c>
      <c r="G50" s="166">
        <v>114494850.92</v>
      </c>
    </row>
    <row r="51" spans="1:7" x14ac:dyDescent="0.25">
      <c r="A51" s="26" t="s">
        <v>2</v>
      </c>
      <c r="B51" s="157" t="s">
        <v>650</v>
      </c>
      <c r="C51" s="536">
        <v>111009543.52</v>
      </c>
      <c r="D51" s="412"/>
      <c r="E51" s="167">
        <v>2008048.59</v>
      </c>
      <c r="F51" s="167">
        <v>113017592.11</v>
      </c>
      <c r="G51" s="167">
        <v>111009543.52</v>
      </c>
    </row>
    <row r="52" spans="1:7" x14ac:dyDescent="0.25">
      <c r="A52" s="26" t="s">
        <v>2</v>
      </c>
      <c r="B52" s="165" t="s">
        <v>651</v>
      </c>
      <c r="C52" s="535">
        <v>98203508.870000005</v>
      </c>
      <c r="D52" s="412"/>
      <c r="E52" s="166">
        <v>1247413.74</v>
      </c>
      <c r="F52" s="166">
        <v>99450922.609999999</v>
      </c>
      <c r="G52" s="166">
        <v>98203508.870000005</v>
      </c>
    </row>
    <row r="53" spans="1:7" x14ac:dyDescent="0.25">
      <c r="A53" s="26" t="s">
        <v>2</v>
      </c>
      <c r="B53" s="157" t="s">
        <v>652</v>
      </c>
      <c r="C53" s="536">
        <v>44715339.75</v>
      </c>
      <c r="D53" s="412"/>
      <c r="E53" s="167">
        <v>571330.61</v>
      </c>
      <c r="F53" s="167">
        <v>45286670.359999999</v>
      </c>
      <c r="G53" s="167">
        <v>44715339.75</v>
      </c>
    </row>
    <row r="54" spans="1:7" x14ac:dyDescent="0.25">
      <c r="A54" s="26" t="s">
        <v>2</v>
      </c>
      <c r="B54" s="165" t="s">
        <v>653</v>
      </c>
      <c r="C54" s="535">
        <v>21944611.41</v>
      </c>
      <c r="D54" s="412"/>
      <c r="E54" s="166">
        <v>263238.73</v>
      </c>
      <c r="F54" s="166">
        <v>22207850.140000001</v>
      </c>
      <c r="G54" s="166">
        <v>21944611.41</v>
      </c>
    </row>
    <row r="55" spans="1:7" x14ac:dyDescent="0.25">
      <c r="A55" s="26" t="s">
        <v>2</v>
      </c>
      <c r="B55" s="157" t="s">
        <v>654</v>
      </c>
      <c r="C55" s="536">
        <v>2931980.02</v>
      </c>
      <c r="D55" s="412"/>
      <c r="E55" s="167">
        <v>112467.16</v>
      </c>
      <c r="F55" s="167">
        <v>3044447.18</v>
      </c>
      <c r="G55" s="167">
        <v>2931980.02</v>
      </c>
    </row>
    <row r="56" spans="1:7" x14ac:dyDescent="0.25">
      <c r="A56" s="26" t="s">
        <v>2</v>
      </c>
      <c r="B56" s="165" t="s">
        <v>655</v>
      </c>
      <c r="C56" s="535">
        <v>2537252.56</v>
      </c>
      <c r="D56" s="412"/>
      <c r="E56" s="166">
        <v>92101.39</v>
      </c>
      <c r="F56" s="166">
        <v>2629353.9500000002</v>
      </c>
      <c r="G56" s="166">
        <v>2537252.56</v>
      </c>
    </row>
    <row r="57" spans="1:7" x14ac:dyDescent="0.25">
      <c r="A57" s="26" t="s">
        <v>2</v>
      </c>
      <c r="B57" s="157" t="s">
        <v>656</v>
      </c>
      <c r="C57" s="536">
        <v>2275355.75</v>
      </c>
      <c r="D57" s="412"/>
      <c r="E57" s="167">
        <v>74657.350000000006</v>
      </c>
      <c r="F57" s="167">
        <v>2350013.1</v>
      </c>
      <c r="G57" s="167">
        <v>2275355.75</v>
      </c>
    </row>
    <row r="58" spans="1:7" x14ac:dyDescent="0.25">
      <c r="A58" s="26" t="s">
        <v>2</v>
      </c>
      <c r="B58" s="165" t="s">
        <v>657</v>
      </c>
      <c r="C58" s="535">
        <v>2012562.61</v>
      </c>
      <c r="D58" s="412"/>
      <c r="E58" s="166">
        <v>59014.05</v>
      </c>
      <c r="F58" s="166">
        <v>2071576.66</v>
      </c>
      <c r="G58" s="166">
        <v>2012562.61</v>
      </c>
    </row>
    <row r="59" spans="1:7" x14ac:dyDescent="0.25">
      <c r="A59" s="26" t="s">
        <v>2</v>
      </c>
      <c r="B59" s="157" t="s">
        <v>658</v>
      </c>
      <c r="C59" s="536">
        <v>1944366.75</v>
      </c>
      <c r="D59" s="412"/>
      <c r="E59" s="167">
        <v>45177.69</v>
      </c>
      <c r="F59" s="167">
        <v>1989544.44</v>
      </c>
      <c r="G59" s="167">
        <v>1944366.75</v>
      </c>
    </row>
    <row r="60" spans="1:7" x14ac:dyDescent="0.25">
      <c r="A60" s="26" t="s">
        <v>2</v>
      </c>
      <c r="B60" s="165" t="s">
        <v>659</v>
      </c>
      <c r="C60" s="535">
        <v>1631495.83</v>
      </c>
      <c r="D60" s="412"/>
      <c r="E60" s="166">
        <v>31810.62</v>
      </c>
      <c r="F60" s="166">
        <v>1663306.45</v>
      </c>
      <c r="G60" s="166">
        <v>1631495.83</v>
      </c>
    </row>
    <row r="61" spans="1:7" x14ac:dyDescent="0.25">
      <c r="A61" s="26" t="s">
        <v>2</v>
      </c>
      <c r="B61" s="157" t="s">
        <v>660</v>
      </c>
      <c r="C61" s="536">
        <v>1140645.21</v>
      </c>
      <c r="D61" s="412"/>
      <c r="E61" s="167">
        <v>20593.64</v>
      </c>
      <c r="F61" s="167">
        <v>1161238.8500000001</v>
      </c>
      <c r="G61" s="167">
        <v>1140645.21</v>
      </c>
    </row>
    <row r="62" spans="1:7" x14ac:dyDescent="0.25">
      <c r="A62" s="26" t="s">
        <v>2</v>
      </c>
      <c r="B62" s="165" t="s">
        <v>661</v>
      </c>
      <c r="C62" s="535">
        <v>954345.56</v>
      </c>
      <c r="D62" s="412"/>
      <c r="E62" s="166">
        <v>12751.66</v>
      </c>
      <c r="F62" s="166">
        <v>967097.22</v>
      </c>
      <c r="G62" s="166">
        <v>954345.56</v>
      </c>
    </row>
    <row r="63" spans="1:7" x14ac:dyDescent="0.25">
      <c r="A63" s="26" t="s">
        <v>2</v>
      </c>
      <c r="B63" s="157" t="s">
        <v>662</v>
      </c>
      <c r="C63" s="536">
        <v>558773.54</v>
      </c>
      <c r="D63" s="412"/>
      <c r="E63" s="167">
        <v>6190.73</v>
      </c>
      <c r="F63" s="167">
        <v>564964.27</v>
      </c>
      <c r="G63" s="167">
        <v>558773.54</v>
      </c>
    </row>
    <row r="64" spans="1:7" x14ac:dyDescent="0.25">
      <c r="A64" s="26" t="s">
        <v>2</v>
      </c>
      <c r="B64" s="165" t="s">
        <v>663</v>
      </c>
      <c r="C64" s="535">
        <v>274488.21000000002</v>
      </c>
      <c r="D64" s="412"/>
      <c r="E64" s="166">
        <v>2349.09</v>
      </c>
      <c r="F64" s="166">
        <v>276837.3</v>
      </c>
      <c r="G64" s="166">
        <v>274488.21000000002</v>
      </c>
    </row>
    <row r="65" spans="1:7" x14ac:dyDescent="0.25">
      <c r="A65" s="26" t="s">
        <v>2</v>
      </c>
      <c r="B65" s="157" t="s">
        <v>664</v>
      </c>
      <c r="C65" s="536">
        <v>64425.96</v>
      </c>
      <c r="D65" s="412"/>
      <c r="E65" s="167">
        <v>462.06</v>
      </c>
      <c r="F65" s="167">
        <v>64888.02</v>
      </c>
      <c r="G65" s="167">
        <v>64425.96</v>
      </c>
    </row>
    <row r="66" spans="1:7" x14ac:dyDescent="0.25">
      <c r="A66" s="26" t="s">
        <v>2</v>
      </c>
      <c r="B66" s="165" t="s">
        <v>665</v>
      </c>
      <c r="C66" s="535">
        <v>600.92999999999995</v>
      </c>
      <c r="D66" s="412"/>
      <c r="E66" s="166">
        <v>19.18</v>
      </c>
      <c r="F66" s="166">
        <v>620.11</v>
      </c>
      <c r="G66" s="166">
        <v>600.92999999999995</v>
      </c>
    </row>
    <row r="67" spans="1:7" x14ac:dyDescent="0.25">
      <c r="A67" s="26" t="s">
        <v>2</v>
      </c>
      <c r="B67" s="157" t="s">
        <v>666</v>
      </c>
      <c r="C67" s="536">
        <v>306.24</v>
      </c>
      <c r="D67" s="412"/>
      <c r="E67" s="167">
        <v>15.05</v>
      </c>
      <c r="F67" s="167">
        <v>321.29000000000002</v>
      </c>
      <c r="G67" s="167">
        <v>306.24</v>
      </c>
    </row>
    <row r="68" spans="1:7" x14ac:dyDescent="0.25">
      <c r="A68" s="26" t="s">
        <v>2</v>
      </c>
      <c r="B68" s="165" t="s">
        <v>667</v>
      </c>
      <c r="C68" s="535">
        <v>308.35000000000002</v>
      </c>
      <c r="D68" s="412"/>
      <c r="E68" s="166">
        <v>12.94</v>
      </c>
      <c r="F68" s="166">
        <v>321.29000000000002</v>
      </c>
      <c r="G68" s="166">
        <v>308.35000000000002</v>
      </c>
    </row>
    <row r="69" spans="1:7" x14ac:dyDescent="0.25">
      <c r="A69" s="26" t="s">
        <v>2</v>
      </c>
      <c r="B69" s="157" t="s">
        <v>668</v>
      </c>
      <c r="C69" s="536">
        <v>310.47000000000003</v>
      </c>
      <c r="D69" s="412"/>
      <c r="E69" s="167">
        <v>10.82</v>
      </c>
      <c r="F69" s="167">
        <v>321.29000000000002</v>
      </c>
      <c r="G69" s="167">
        <v>310.47000000000003</v>
      </c>
    </row>
    <row r="70" spans="1:7" x14ac:dyDescent="0.25">
      <c r="A70" s="26" t="s">
        <v>2</v>
      </c>
      <c r="B70" s="165" t="s">
        <v>669</v>
      </c>
      <c r="C70" s="535">
        <v>312.60000000000002</v>
      </c>
      <c r="D70" s="412"/>
      <c r="E70" s="166">
        <v>8.69</v>
      </c>
      <c r="F70" s="166">
        <v>321.29000000000002</v>
      </c>
      <c r="G70" s="166">
        <v>312.60000000000002</v>
      </c>
    </row>
    <row r="71" spans="1:7" x14ac:dyDescent="0.25">
      <c r="A71" s="26" t="s">
        <v>2</v>
      </c>
      <c r="B71" s="157" t="s">
        <v>670</v>
      </c>
      <c r="C71" s="536">
        <v>314.75</v>
      </c>
      <c r="D71" s="412"/>
      <c r="E71" s="167">
        <v>6.54</v>
      </c>
      <c r="F71" s="167">
        <v>321.29000000000002</v>
      </c>
      <c r="G71" s="167">
        <v>314.75</v>
      </c>
    </row>
    <row r="72" spans="1:7" x14ac:dyDescent="0.25">
      <c r="A72" s="26" t="s">
        <v>2</v>
      </c>
      <c r="B72" s="165" t="s">
        <v>671</v>
      </c>
      <c r="C72" s="535">
        <v>316.92</v>
      </c>
      <c r="D72" s="412"/>
      <c r="E72" s="166">
        <v>4.37</v>
      </c>
      <c r="F72" s="166">
        <v>321.29000000000002</v>
      </c>
      <c r="G72" s="166">
        <v>316.92</v>
      </c>
    </row>
    <row r="73" spans="1:7" x14ac:dyDescent="0.25">
      <c r="A73" s="26" t="s">
        <v>2</v>
      </c>
      <c r="B73" s="157" t="s">
        <v>672</v>
      </c>
      <c r="C73" s="536">
        <v>319.10000000000002</v>
      </c>
      <c r="D73" s="412"/>
      <c r="E73" s="167">
        <v>2.19</v>
      </c>
      <c r="F73" s="167">
        <v>321.29000000000002</v>
      </c>
      <c r="G73" s="167">
        <v>319.10000000000002</v>
      </c>
    </row>
    <row r="74" spans="1:7" x14ac:dyDescent="0.25">
      <c r="A74" s="26" t="s">
        <v>2</v>
      </c>
      <c r="B74" s="168" t="s">
        <v>113</v>
      </c>
      <c r="C74" s="537">
        <v>6169549226.4700003</v>
      </c>
      <c r="D74" s="412"/>
      <c r="E74" s="169">
        <v>998088626.36000001</v>
      </c>
      <c r="F74" s="169">
        <v>7167637852.8299999</v>
      </c>
      <c r="G74" s="169">
        <v>6169671513.9099998</v>
      </c>
    </row>
    <row r="75" spans="1:7" ht="0" hidden="1" customHeight="1" x14ac:dyDescent="0.25"/>
  </sheetData>
  <sheetProtection algorithmName="SHA-512" hashValue="Sy1v9asdrLutKP+nOi610bnZ+ACIqAoGOXJ89hDI1w8krTj5AI1mfUDqVJncaBmbrb6+xM2yj80/6l5j/jf1Qg==" saltValue="97ZMtAlhj0HpMiJ8nDmZBw==" spinCount="100000" sheet="1" objects="1" scenarios="1"/>
  <mergeCells count="75">
    <mergeCell ref="C70:D70"/>
    <mergeCell ref="C71:D71"/>
    <mergeCell ref="C72:D72"/>
    <mergeCell ref="C73:D73"/>
    <mergeCell ref="C74:D74"/>
    <mergeCell ref="C65:D65"/>
    <mergeCell ref="C66:D66"/>
    <mergeCell ref="C67:D67"/>
    <mergeCell ref="C68:D68"/>
    <mergeCell ref="C69:D69"/>
    <mergeCell ref="C60:D60"/>
    <mergeCell ref="C61:D61"/>
    <mergeCell ref="C62:D62"/>
    <mergeCell ref="C63:D63"/>
    <mergeCell ref="C64:D64"/>
    <mergeCell ref="C55:D55"/>
    <mergeCell ref="C56:D56"/>
    <mergeCell ref="C57:D57"/>
    <mergeCell ref="C58:D58"/>
    <mergeCell ref="C59:D59"/>
    <mergeCell ref="C50:D50"/>
    <mergeCell ref="C51:D51"/>
    <mergeCell ref="C52:D52"/>
    <mergeCell ref="C53:D53"/>
    <mergeCell ref="C54:D54"/>
    <mergeCell ref="C45:D45"/>
    <mergeCell ref="C46:D46"/>
    <mergeCell ref="C47:D47"/>
    <mergeCell ref="C48:D48"/>
    <mergeCell ref="C49:D49"/>
    <mergeCell ref="C40:D40"/>
    <mergeCell ref="C41:D41"/>
    <mergeCell ref="C42:D42"/>
    <mergeCell ref="C43:D43"/>
    <mergeCell ref="C44:D44"/>
    <mergeCell ref="C35:D35"/>
    <mergeCell ref="C36:D36"/>
    <mergeCell ref="C37:D37"/>
    <mergeCell ref="C38:D38"/>
    <mergeCell ref="C39:D39"/>
    <mergeCell ref="C30:D30"/>
    <mergeCell ref="C31:D31"/>
    <mergeCell ref="C32:D32"/>
    <mergeCell ref="C33:D33"/>
    <mergeCell ref="C34:D34"/>
    <mergeCell ref="C25:D25"/>
    <mergeCell ref="C26:D26"/>
    <mergeCell ref="C27:D27"/>
    <mergeCell ref="C28:D28"/>
    <mergeCell ref="C29:D29"/>
    <mergeCell ref="C20:D20"/>
    <mergeCell ref="C21:D21"/>
    <mergeCell ref="C22:D22"/>
    <mergeCell ref="C23:D23"/>
    <mergeCell ref="C24:D24"/>
    <mergeCell ref="C15:D15"/>
    <mergeCell ref="C16:D16"/>
    <mergeCell ref="C17:D17"/>
    <mergeCell ref="C18:D18"/>
    <mergeCell ref="C19:D19"/>
    <mergeCell ref="C10:D10"/>
    <mergeCell ref="C11:D11"/>
    <mergeCell ref="C12:D12"/>
    <mergeCell ref="C13:D13"/>
    <mergeCell ref="C14:D14"/>
    <mergeCell ref="A5:E5"/>
    <mergeCell ref="C6:D6"/>
    <mergeCell ref="C7:D7"/>
    <mergeCell ref="C8:D8"/>
    <mergeCell ref="C9:D9"/>
    <mergeCell ref="A1:C3"/>
    <mergeCell ref="D1:G1"/>
    <mergeCell ref="D2:G2"/>
    <mergeCell ref="D3:G3"/>
    <mergeCell ref="C4:D4"/>
  </mergeCells>
  <pageMargins left="0.25" right="0.25" top="0.25" bottom="0.25" header="0.25" footer="0.25"/>
  <pageSetup scale="68" orientation="portrait" cellComments="atEnd"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I10"/>
  <sheetViews>
    <sheetView showGridLines="0" workbookViewId="0">
      <selection activeCell="K8" sqref="K8"/>
    </sheetView>
  </sheetViews>
  <sheetFormatPr baseColWidth="10" defaultColWidth="9.140625" defaultRowHeight="15" x14ac:dyDescent="0.25"/>
  <cols>
    <col min="1" max="1" width="1.28515625" customWidth="1"/>
    <col min="2" max="2" width="16.5703125" customWidth="1"/>
    <col min="3" max="3" width="15.7109375" customWidth="1"/>
    <col min="4" max="4" width="4.85546875" customWidth="1"/>
    <col min="5" max="6" width="20.5703125" customWidth="1"/>
    <col min="7" max="7" width="23.28515625" customWidth="1"/>
    <col min="8" max="8" width="56.85546875" customWidth="1"/>
    <col min="9" max="9" width="0.140625" customWidth="1"/>
  </cols>
  <sheetData>
    <row r="1" spans="1:9" ht="18" customHeight="1" x14ac:dyDescent="0.25">
      <c r="A1" s="368"/>
      <c r="B1" s="368"/>
      <c r="C1" s="368"/>
      <c r="D1" s="369" t="s">
        <v>0</v>
      </c>
      <c r="E1" s="368"/>
      <c r="F1" s="368"/>
      <c r="G1" s="368"/>
      <c r="H1" s="368"/>
      <c r="I1" s="368"/>
    </row>
    <row r="2" spans="1:9" ht="18" customHeight="1" x14ac:dyDescent="0.25">
      <c r="A2" s="368"/>
      <c r="B2" s="368"/>
      <c r="C2" s="368"/>
      <c r="D2" s="369" t="s">
        <v>1</v>
      </c>
      <c r="E2" s="368"/>
      <c r="F2" s="368"/>
      <c r="G2" s="368"/>
      <c r="H2" s="368"/>
      <c r="I2" s="368"/>
    </row>
    <row r="3" spans="1:9" ht="18" customHeight="1" x14ac:dyDescent="0.25">
      <c r="A3" s="368"/>
      <c r="B3" s="368"/>
      <c r="C3" s="368"/>
      <c r="D3" s="369" t="s">
        <v>2</v>
      </c>
      <c r="E3" s="368"/>
      <c r="F3" s="368"/>
      <c r="G3" s="368"/>
      <c r="H3" s="368"/>
      <c r="I3" s="368"/>
    </row>
    <row r="4" spans="1:9" x14ac:dyDescent="0.25">
      <c r="A4" s="26" t="s">
        <v>2</v>
      </c>
      <c r="B4" s="26" t="s">
        <v>2</v>
      </c>
      <c r="C4" s="409" t="s">
        <v>2</v>
      </c>
      <c r="D4" s="368"/>
      <c r="E4" s="26" t="s">
        <v>2</v>
      </c>
      <c r="F4" s="26" t="s">
        <v>2</v>
      </c>
      <c r="G4" s="26" t="s">
        <v>2</v>
      </c>
    </row>
    <row r="5" spans="1:9" ht="15.75" x14ac:dyDescent="0.25">
      <c r="A5" s="370" t="s">
        <v>48</v>
      </c>
      <c r="B5" s="368"/>
      <c r="C5" s="368"/>
      <c r="D5" s="368"/>
      <c r="E5" s="368"/>
      <c r="F5" s="3" t="s">
        <v>2</v>
      </c>
      <c r="G5" s="3" t="s">
        <v>2</v>
      </c>
    </row>
    <row r="6" spans="1:9" x14ac:dyDescent="0.25">
      <c r="A6" s="26" t="s">
        <v>2</v>
      </c>
      <c r="B6" s="26" t="s">
        <v>2</v>
      </c>
      <c r="C6" s="409" t="s">
        <v>2</v>
      </c>
      <c r="D6" s="368"/>
      <c r="E6" s="26" t="s">
        <v>2</v>
      </c>
      <c r="F6" s="26" t="s">
        <v>2</v>
      </c>
      <c r="G6" s="26" t="s">
        <v>2</v>
      </c>
    </row>
    <row r="7" spans="1:9" ht="0.95" customHeight="1" x14ac:dyDescent="0.25"/>
    <row r="8" spans="1:9" ht="408.95" customHeight="1" x14ac:dyDescent="0.25">
      <c r="B8" s="528"/>
      <c r="C8" s="529"/>
      <c r="D8" s="529"/>
      <c r="E8" s="529"/>
      <c r="F8" s="529"/>
      <c r="G8" s="529"/>
      <c r="H8" s="530"/>
    </row>
    <row r="9" spans="1:9" ht="37.5" customHeight="1" x14ac:dyDescent="0.25">
      <c r="B9" s="531"/>
      <c r="C9" s="532"/>
      <c r="D9" s="532"/>
      <c r="E9" s="532"/>
      <c r="F9" s="532"/>
      <c r="G9" s="532"/>
      <c r="H9" s="533"/>
    </row>
    <row r="10" spans="1:9" ht="0.95" customHeight="1" x14ac:dyDescent="0.25"/>
  </sheetData>
  <sheetProtection algorithmName="SHA-512" hashValue="leqjNUZbRt2lvQS1LeS2GU7L6Ti3lNNwUGtF52mcWLFBrLEKRfxZ6GxwdSh9dI+Y52ALBSKtA9TrGYbiHuurWg==" saltValue="Q6Mxg6qo/6qj1JptijG2ag==" spinCount="100000" sheet="1" objects="1" scenarios="1"/>
  <mergeCells count="8">
    <mergeCell ref="A5:E5"/>
    <mergeCell ref="C6:D6"/>
    <mergeCell ref="B8:H9"/>
    <mergeCell ref="A1:C3"/>
    <mergeCell ref="D1:I1"/>
    <mergeCell ref="D2:I2"/>
    <mergeCell ref="D3:I3"/>
    <mergeCell ref="C4:D4"/>
  </mergeCells>
  <pageMargins left="0.25" right="0.25" top="0.25" bottom="0.25" header="0.25" footer="0.25"/>
  <pageSetup scale="83" orientation="landscape" cellComments="atEnd"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X58"/>
  <sheetViews>
    <sheetView showGridLines="0" workbookViewId="0">
      <selection activeCell="O12" sqref="O12"/>
    </sheetView>
  </sheetViews>
  <sheetFormatPr baseColWidth="10" defaultColWidth="9.140625" defaultRowHeight="15" x14ac:dyDescent="0.25"/>
  <cols>
    <col min="1" max="1" width="1.28515625" customWidth="1"/>
    <col min="2" max="2" width="31" customWidth="1"/>
    <col min="3" max="3" width="1.28515625" customWidth="1"/>
    <col min="4" max="4" width="12.42578125" customWidth="1"/>
    <col min="5" max="5" width="13.7109375" customWidth="1"/>
    <col min="6" max="6" width="18.140625" customWidth="1"/>
    <col min="7" max="7" width="13.7109375" customWidth="1"/>
    <col min="8" max="8" width="18.140625" customWidth="1"/>
    <col min="9" max="9" width="1" customWidth="1"/>
    <col min="10" max="10" width="12.7109375" customWidth="1"/>
    <col min="11" max="11" width="6.5703125" customWidth="1"/>
    <col min="12" max="12" width="11.5703125" customWidth="1"/>
    <col min="13" max="13" width="7.5703125" customWidth="1"/>
    <col min="14" max="14" width="6.140625" customWidth="1"/>
    <col min="15" max="15" width="18.140625" customWidth="1"/>
    <col min="16" max="16" width="13.7109375" customWidth="1"/>
    <col min="17" max="17" width="18.140625" customWidth="1"/>
    <col min="18" max="18" width="13.7109375" customWidth="1"/>
    <col min="19" max="19" width="18.140625" customWidth="1"/>
    <col min="20" max="20" width="13.7109375" customWidth="1"/>
    <col min="21" max="21" width="18.140625" customWidth="1"/>
    <col min="22" max="22" width="13.7109375" customWidth="1"/>
    <col min="23" max="23" width="0.28515625" customWidth="1"/>
    <col min="24" max="24" width="17.85546875" customWidth="1"/>
  </cols>
  <sheetData>
    <row r="1" spans="1:23" ht="18" customHeight="1" x14ac:dyDescent="0.25">
      <c r="A1" s="368"/>
      <c r="B1" s="368"/>
      <c r="C1" s="368"/>
      <c r="D1" s="369" t="s">
        <v>0</v>
      </c>
      <c r="E1" s="368"/>
      <c r="F1" s="368"/>
      <c r="G1" s="368"/>
      <c r="H1" s="368"/>
      <c r="I1" s="368"/>
      <c r="J1" s="368"/>
      <c r="K1" s="368"/>
      <c r="L1" s="368"/>
      <c r="M1" s="368"/>
      <c r="N1" s="368"/>
      <c r="O1" s="368"/>
      <c r="P1" s="368"/>
      <c r="Q1" s="368"/>
      <c r="R1" s="368"/>
      <c r="S1" s="368"/>
      <c r="T1" s="368"/>
      <c r="U1" s="368"/>
      <c r="V1" s="368"/>
      <c r="W1" s="368"/>
    </row>
    <row r="2" spans="1:23" ht="18" customHeight="1" x14ac:dyDescent="0.25">
      <c r="A2" s="368"/>
      <c r="B2" s="368"/>
      <c r="C2" s="368"/>
      <c r="D2" s="369" t="s">
        <v>1</v>
      </c>
      <c r="E2" s="368"/>
      <c r="F2" s="368"/>
      <c r="G2" s="368"/>
      <c r="H2" s="368"/>
      <c r="I2" s="368"/>
      <c r="J2" s="368"/>
      <c r="K2" s="368"/>
      <c r="L2" s="368"/>
      <c r="M2" s="368"/>
      <c r="N2" s="368"/>
      <c r="O2" s="368"/>
      <c r="P2" s="368"/>
      <c r="Q2" s="368"/>
      <c r="R2" s="368"/>
      <c r="S2" s="368"/>
      <c r="T2" s="368"/>
      <c r="U2" s="368"/>
      <c r="V2" s="368"/>
      <c r="W2" s="368"/>
    </row>
    <row r="3" spans="1:23" ht="18" customHeight="1" x14ac:dyDescent="0.25">
      <c r="A3" s="368"/>
      <c r="B3" s="368"/>
      <c r="C3" s="368"/>
      <c r="D3" s="369" t="s">
        <v>2</v>
      </c>
      <c r="E3" s="368"/>
      <c r="F3" s="368"/>
      <c r="G3" s="368"/>
      <c r="H3" s="368"/>
      <c r="I3" s="368"/>
      <c r="J3" s="368"/>
      <c r="K3" s="368"/>
      <c r="L3" s="368"/>
      <c r="M3" s="368"/>
      <c r="N3" s="368"/>
      <c r="O3" s="368"/>
      <c r="P3" s="368"/>
      <c r="Q3" s="368"/>
      <c r="R3" s="368"/>
      <c r="S3" s="368"/>
      <c r="T3" s="368"/>
      <c r="U3" s="368"/>
      <c r="V3" s="368"/>
      <c r="W3" s="368"/>
    </row>
    <row r="4" spans="1:23" x14ac:dyDescent="0.25">
      <c r="A4" s="7" t="s">
        <v>2</v>
      </c>
      <c r="B4" s="409" t="s">
        <v>2</v>
      </c>
      <c r="C4" s="368"/>
      <c r="D4" s="368"/>
      <c r="E4" s="368"/>
      <c r="F4" s="368"/>
      <c r="G4" s="368"/>
      <c r="H4" s="375" t="s">
        <v>2</v>
      </c>
      <c r="I4" s="368"/>
      <c r="J4" s="375" t="s">
        <v>2</v>
      </c>
      <c r="K4" s="368"/>
      <c r="L4" s="375" t="s">
        <v>2</v>
      </c>
      <c r="M4" s="368"/>
    </row>
    <row r="5" spans="1:23" x14ac:dyDescent="0.25">
      <c r="A5" s="7" t="s">
        <v>2</v>
      </c>
      <c r="B5" s="370" t="s">
        <v>673</v>
      </c>
      <c r="C5" s="368"/>
      <c r="D5" s="368"/>
      <c r="E5" s="368"/>
      <c r="F5" s="368"/>
      <c r="G5" s="368"/>
      <c r="H5" s="375" t="s">
        <v>2</v>
      </c>
      <c r="I5" s="368"/>
      <c r="J5" s="375" t="s">
        <v>2</v>
      </c>
      <c r="K5" s="368"/>
      <c r="L5" s="375" t="s">
        <v>2</v>
      </c>
      <c r="M5" s="368"/>
    </row>
    <row r="6" spans="1:23" x14ac:dyDescent="0.25">
      <c r="A6" s="2" t="s">
        <v>2</v>
      </c>
      <c r="B6" s="541" t="s">
        <v>2</v>
      </c>
      <c r="C6" s="411"/>
      <c r="D6" s="411"/>
      <c r="E6" s="411"/>
      <c r="F6" s="411"/>
      <c r="G6" s="412"/>
      <c r="H6" s="542" t="s">
        <v>2</v>
      </c>
      <c r="I6" s="412"/>
      <c r="J6" s="542" t="s">
        <v>2</v>
      </c>
      <c r="K6" s="412"/>
      <c r="L6" s="542" t="s">
        <v>2</v>
      </c>
      <c r="M6" s="412"/>
    </row>
    <row r="7" spans="1:23" ht="58.5" customHeight="1" x14ac:dyDescent="0.25">
      <c r="A7" s="2" t="s">
        <v>2</v>
      </c>
      <c r="B7" s="418" t="s">
        <v>674</v>
      </c>
      <c r="C7" s="411"/>
      <c r="D7" s="411"/>
      <c r="E7" s="411"/>
      <c r="F7" s="411"/>
      <c r="G7" s="412"/>
      <c r="H7" s="423" t="s">
        <v>154</v>
      </c>
      <c r="I7" s="412"/>
      <c r="J7" s="423" t="s">
        <v>109</v>
      </c>
      <c r="K7" s="412"/>
      <c r="L7" s="423" t="s">
        <v>675</v>
      </c>
      <c r="M7" s="412"/>
    </row>
    <row r="8" spans="1:23" ht="36" customHeight="1" x14ac:dyDescent="0.25">
      <c r="A8" s="2" t="s">
        <v>2</v>
      </c>
      <c r="B8" s="538" t="s">
        <v>676</v>
      </c>
      <c r="C8" s="411"/>
      <c r="D8" s="411"/>
      <c r="E8" s="411"/>
      <c r="F8" s="411"/>
      <c r="G8" s="412"/>
      <c r="H8" s="539">
        <v>396677</v>
      </c>
      <c r="I8" s="368"/>
      <c r="J8" s="540">
        <v>6164361998.1000004</v>
      </c>
      <c r="K8" s="412"/>
      <c r="L8" s="540">
        <v>6271075657.5699997</v>
      </c>
      <c r="M8" s="412"/>
    </row>
    <row r="9" spans="1:23" ht="36" customHeight="1" x14ac:dyDescent="0.25">
      <c r="A9" s="2" t="s">
        <v>2</v>
      </c>
      <c r="B9" s="543" t="s">
        <v>677</v>
      </c>
      <c r="C9" s="411"/>
      <c r="D9" s="411"/>
      <c r="E9" s="411"/>
      <c r="F9" s="411"/>
      <c r="G9" s="412"/>
      <c r="H9" s="544">
        <v>11525</v>
      </c>
      <c r="I9" s="412"/>
      <c r="J9" s="545">
        <v>260390277.09</v>
      </c>
      <c r="K9" s="412"/>
      <c r="L9" s="545">
        <v>257060688.63999999</v>
      </c>
      <c r="M9" s="412"/>
    </row>
    <row r="10" spans="1:23" ht="36" customHeight="1" x14ac:dyDescent="0.25">
      <c r="A10" s="2" t="s">
        <v>2</v>
      </c>
      <c r="B10" s="538" t="s">
        <v>678</v>
      </c>
      <c r="C10" s="411"/>
      <c r="D10" s="411"/>
      <c r="E10" s="411"/>
      <c r="F10" s="411"/>
      <c r="G10" s="412"/>
      <c r="H10" s="539">
        <v>408202</v>
      </c>
      <c r="I10" s="368"/>
      <c r="J10" s="540">
        <v>6424752275.1899996</v>
      </c>
      <c r="K10" s="412"/>
      <c r="L10" s="540">
        <v>6528136346.21</v>
      </c>
      <c r="M10" s="412"/>
    </row>
    <row r="11" spans="1:23" ht="36" customHeight="1" x14ac:dyDescent="0.25">
      <c r="A11" s="2" t="s">
        <v>2</v>
      </c>
      <c r="B11" s="543" t="s">
        <v>679</v>
      </c>
      <c r="C11" s="411"/>
      <c r="D11" s="411"/>
      <c r="E11" s="411"/>
      <c r="F11" s="411"/>
      <c r="G11" s="412"/>
      <c r="H11" s="544">
        <v>189</v>
      </c>
      <c r="I11" s="412"/>
      <c r="J11" s="545">
        <v>255080761.28</v>
      </c>
      <c r="K11" s="412"/>
      <c r="L11" s="545">
        <v>263337008.11000001</v>
      </c>
      <c r="M11" s="412"/>
    </row>
    <row r="12" spans="1:23" ht="36" customHeight="1" x14ac:dyDescent="0.25">
      <c r="A12" s="2" t="s">
        <v>2</v>
      </c>
      <c r="B12" s="538" t="s">
        <v>680</v>
      </c>
      <c r="C12" s="411"/>
      <c r="D12" s="411"/>
      <c r="E12" s="411"/>
      <c r="F12" s="411"/>
      <c r="G12" s="412"/>
      <c r="H12" s="539">
        <v>408013</v>
      </c>
      <c r="I12" s="368"/>
      <c r="J12" s="540">
        <v>6169671513.9099998</v>
      </c>
      <c r="K12" s="412"/>
      <c r="L12" s="540">
        <v>6264799338.1000004</v>
      </c>
      <c r="M12" s="412"/>
    </row>
    <row r="13" spans="1:23" ht="36" customHeight="1" x14ac:dyDescent="0.25">
      <c r="A13" s="2" t="s">
        <v>2</v>
      </c>
      <c r="B13" s="543" t="s">
        <v>681</v>
      </c>
      <c r="C13" s="411"/>
      <c r="D13" s="411"/>
      <c r="E13" s="411"/>
      <c r="F13" s="411"/>
      <c r="G13" s="412"/>
      <c r="H13" s="544">
        <v>0</v>
      </c>
      <c r="I13" s="412"/>
      <c r="J13" s="545">
        <v>0</v>
      </c>
      <c r="K13" s="412"/>
      <c r="L13" s="545">
        <v>0</v>
      </c>
      <c r="M13" s="412"/>
    </row>
    <row r="14" spans="1:23" ht="36" customHeight="1" x14ac:dyDescent="0.25">
      <c r="A14" s="2" t="s">
        <v>2</v>
      </c>
      <c r="B14" s="538" t="s">
        <v>682</v>
      </c>
      <c r="C14" s="411"/>
      <c r="D14" s="411"/>
      <c r="E14" s="411"/>
      <c r="F14" s="411"/>
      <c r="G14" s="412"/>
      <c r="H14" s="548">
        <v>0</v>
      </c>
      <c r="I14" s="412"/>
      <c r="J14" s="549">
        <v>0</v>
      </c>
      <c r="K14" s="412"/>
      <c r="L14" s="549">
        <v>0</v>
      </c>
      <c r="M14" s="412"/>
    </row>
    <row r="15" spans="1:23" x14ac:dyDescent="0.25">
      <c r="A15" s="2" t="s">
        <v>2</v>
      </c>
      <c r="B15" s="418" t="s">
        <v>683</v>
      </c>
      <c r="C15" s="411"/>
      <c r="D15" s="411"/>
      <c r="E15" s="411"/>
      <c r="F15" s="411"/>
      <c r="G15" s="412"/>
      <c r="H15" s="546">
        <v>408013</v>
      </c>
      <c r="I15" s="412"/>
      <c r="J15" s="547">
        <v>6169671513.9099998</v>
      </c>
      <c r="K15" s="412"/>
      <c r="L15" s="547">
        <v>6264799338.1000004</v>
      </c>
      <c r="M15" s="412"/>
    </row>
    <row r="16" spans="1:23" x14ac:dyDescent="0.25">
      <c r="A16" s="2" t="s">
        <v>2</v>
      </c>
      <c r="B16" s="374" t="s">
        <v>2</v>
      </c>
      <c r="C16" s="368"/>
      <c r="D16" s="368"/>
      <c r="E16" s="368"/>
      <c r="F16" s="368"/>
      <c r="G16" s="368"/>
      <c r="H16" s="374" t="s">
        <v>2</v>
      </c>
      <c r="I16" s="368"/>
      <c r="J16" s="374" t="s">
        <v>2</v>
      </c>
      <c r="K16" s="368"/>
      <c r="L16" s="374" t="s">
        <v>2</v>
      </c>
      <c r="M16" s="368"/>
    </row>
    <row r="17" spans="1:24" ht="2.4500000000000002" customHeight="1" x14ac:dyDescent="0.25"/>
    <row r="18" spans="1:24" ht="18" customHeight="1" x14ac:dyDescent="0.25">
      <c r="B18" s="554" t="s">
        <v>684</v>
      </c>
      <c r="C18" s="411"/>
      <c r="D18" s="411"/>
      <c r="E18" s="411"/>
      <c r="F18" s="411"/>
      <c r="G18" s="412"/>
      <c r="H18" s="423" t="s">
        <v>154</v>
      </c>
      <c r="I18" s="412"/>
      <c r="J18" s="423" t="s">
        <v>685</v>
      </c>
      <c r="K18" s="412"/>
    </row>
    <row r="19" spans="1:24" ht="18" customHeight="1" x14ac:dyDescent="0.25">
      <c r="B19" s="543" t="s">
        <v>686</v>
      </c>
      <c r="C19" s="411"/>
      <c r="D19" s="411"/>
      <c r="E19" s="411"/>
      <c r="F19" s="411"/>
      <c r="G19" s="412"/>
      <c r="H19" s="544">
        <v>356812</v>
      </c>
      <c r="I19" s="412"/>
      <c r="J19" s="553">
        <v>124597903.11</v>
      </c>
      <c r="K19" s="412"/>
    </row>
    <row r="20" spans="1:24" ht="18" customHeight="1" x14ac:dyDescent="0.25">
      <c r="B20" s="550" t="s">
        <v>687</v>
      </c>
      <c r="C20" s="411"/>
      <c r="D20" s="411"/>
      <c r="E20" s="411"/>
      <c r="F20" s="411"/>
      <c r="G20" s="412"/>
      <c r="H20" s="551">
        <v>2318</v>
      </c>
      <c r="I20" s="412"/>
      <c r="J20" s="552">
        <v>218892.16</v>
      </c>
      <c r="K20" s="412"/>
    </row>
    <row r="21" spans="1:24" ht="18" customHeight="1" x14ac:dyDescent="0.25">
      <c r="B21" s="543" t="s">
        <v>688</v>
      </c>
      <c r="C21" s="411"/>
      <c r="D21" s="411"/>
      <c r="E21" s="411"/>
      <c r="F21" s="411"/>
      <c r="G21" s="412"/>
      <c r="H21" s="544">
        <v>0</v>
      </c>
      <c r="I21" s="412"/>
      <c r="J21" s="553">
        <v>615411.76</v>
      </c>
      <c r="K21" s="412"/>
    </row>
    <row r="22" spans="1:24" ht="18" customHeight="1" x14ac:dyDescent="0.25">
      <c r="B22" s="550" t="s">
        <v>689</v>
      </c>
      <c r="C22" s="411"/>
      <c r="D22" s="411"/>
      <c r="E22" s="411"/>
      <c r="F22" s="411"/>
      <c r="G22" s="412"/>
      <c r="H22" s="551">
        <v>11495</v>
      </c>
      <c r="I22" s="412"/>
      <c r="J22" s="552">
        <v>20961639.41</v>
      </c>
      <c r="K22" s="412"/>
    </row>
    <row r="23" spans="1:24" ht="18" customHeight="1" x14ac:dyDescent="0.25">
      <c r="B23" s="543" t="s">
        <v>690</v>
      </c>
      <c r="C23" s="411"/>
      <c r="D23" s="411"/>
      <c r="E23" s="411"/>
      <c r="F23" s="411"/>
      <c r="G23" s="412"/>
      <c r="H23" s="544">
        <v>37388</v>
      </c>
      <c r="I23" s="412"/>
      <c r="J23" s="553">
        <v>154063547.94</v>
      </c>
      <c r="K23" s="412"/>
    </row>
    <row r="24" spans="1:24" ht="18" customHeight="1" x14ac:dyDescent="0.25">
      <c r="B24" s="550" t="s">
        <v>691</v>
      </c>
      <c r="C24" s="411"/>
      <c r="D24" s="411"/>
      <c r="E24" s="411"/>
      <c r="F24" s="411"/>
      <c r="G24" s="412"/>
      <c r="H24" s="551">
        <v>0</v>
      </c>
      <c r="I24" s="412"/>
      <c r="J24" s="552">
        <v>2195714.77</v>
      </c>
      <c r="K24" s="412"/>
    </row>
    <row r="25" spans="1:24" ht="18" customHeight="1" x14ac:dyDescent="0.25">
      <c r="B25" s="550" t="s">
        <v>692</v>
      </c>
      <c r="C25" s="411"/>
      <c r="D25" s="411"/>
      <c r="E25" s="411"/>
      <c r="F25" s="411"/>
      <c r="G25" s="412"/>
      <c r="H25" s="551">
        <v>0</v>
      </c>
      <c r="I25" s="412"/>
      <c r="J25" s="552">
        <v>390429.04</v>
      </c>
      <c r="K25" s="412"/>
    </row>
    <row r="26" spans="1:24" ht="18" customHeight="1" x14ac:dyDescent="0.25">
      <c r="B26" s="554" t="s">
        <v>113</v>
      </c>
      <c r="C26" s="411"/>
      <c r="D26" s="411"/>
      <c r="E26" s="411"/>
      <c r="F26" s="411"/>
      <c r="G26" s="412"/>
      <c r="H26" s="558">
        <v>408013</v>
      </c>
      <c r="I26" s="412"/>
      <c r="J26" s="559">
        <v>303043538.19</v>
      </c>
      <c r="K26" s="412"/>
    </row>
    <row r="27" spans="1:24" ht="1.35" customHeight="1" x14ac:dyDescent="0.25"/>
    <row r="28" spans="1:24" x14ac:dyDescent="0.25">
      <c r="A28" s="175" t="s">
        <v>2</v>
      </c>
      <c r="B28" s="175" t="s">
        <v>2</v>
      </c>
      <c r="C28" s="560" t="s">
        <v>2</v>
      </c>
      <c r="D28" s="368"/>
      <c r="E28" s="176" t="s">
        <v>2</v>
      </c>
      <c r="F28" s="176" t="s">
        <v>2</v>
      </c>
      <c r="G28" s="176" t="s">
        <v>2</v>
      </c>
      <c r="H28" s="176" t="s">
        <v>2</v>
      </c>
      <c r="I28" s="555" t="s">
        <v>2</v>
      </c>
      <c r="J28" s="368"/>
      <c r="K28" s="555" t="s">
        <v>2</v>
      </c>
      <c r="L28" s="368"/>
      <c r="M28" s="555" t="s">
        <v>2</v>
      </c>
      <c r="N28" s="368"/>
      <c r="O28" s="176" t="s">
        <v>2</v>
      </c>
      <c r="P28" s="176" t="s">
        <v>2</v>
      </c>
      <c r="Q28" s="176" t="s">
        <v>2</v>
      </c>
      <c r="R28" s="176" t="s">
        <v>2</v>
      </c>
      <c r="S28" s="176" t="s">
        <v>2</v>
      </c>
      <c r="T28" s="176" t="s">
        <v>2</v>
      </c>
      <c r="U28" s="176" t="s">
        <v>2</v>
      </c>
      <c r="V28" s="176" t="s">
        <v>2</v>
      </c>
      <c r="W28" s="555" t="s">
        <v>2</v>
      </c>
      <c r="X28" s="368"/>
    </row>
    <row r="29" spans="1:24" x14ac:dyDescent="0.25">
      <c r="A29" s="112" t="s">
        <v>2</v>
      </c>
      <c r="B29" s="556">
        <v>44865</v>
      </c>
      <c r="C29" s="368"/>
      <c r="D29" s="368"/>
      <c r="E29" s="368"/>
      <c r="F29" s="368"/>
      <c r="G29" s="557" t="s">
        <v>693</v>
      </c>
      <c r="H29" s="411"/>
      <c r="I29" s="411"/>
      <c r="J29" s="411"/>
      <c r="K29" s="411"/>
      <c r="L29" s="411"/>
      <c r="M29" s="411"/>
      <c r="N29" s="411"/>
      <c r="O29" s="412"/>
      <c r="P29" s="557" t="s">
        <v>106</v>
      </c>
      <c r="Q29" s="411"/>
      <c r="R29" s="411"/>
      <c r="S29" s="412"/>
      <c r="T29" s="557" t="s">
        <v>694</v>
      </c>
      <c r="U29" s="411"/>
      <c r="V29" s="411"/>
      <c r="W29" s="411"/>
      <c r="X29" s="412"/>
    </row>
    <row r="30" spans="1:24" x14ac:dyDescent="0.25">
      <c r="A30" s="112" t="s">
        <v>2</v>
      </c>
      <c r="B30" s="515" t="s">
        <v>2</v>
      </c>
      <c r="C30" s="368"/>
      <c r="D30" s="368"/>
      <c r="E30" s="368"/>
      <c r="F30" s="368"/>
      <c r="G30" s="557" t="s">
        <v>695</v>
      </c>
      <c r="H30" s="412"/>
      <c r="I30" s="557" t="s">
        <v>696</v>
      </c>
      <c r="J30" s="411"/>
      <c r="K30" s="411"/>
      <c r="L30" s="412"/>
      <c r="M30" s="557" t="s">
        <v>697</v>
      </c>
      <c r="N30" s="411"/>
      <c r="O30" s="412"/>
      <c r="P30" s="557" t="s">
        <v>698</v>
      </c>
      <c r="Q30" s="412"/>
      <c r="R30" s="557" t="s">
        <v>699</v>
      </c>
      <c r="S30" s="412"/>
      <c r="T30" s="557" t="s">
        <v>700</v>
      </c>
      <c r="U30" s="412"/>
      <c r="V30" s="557" t="s">
        <v>701</v>
      </c>
      <c r="W30" s="411"/>
      <c r="X30" s="412"/>
    </row>
    <row r="31" spans="1:24" ht="36" x14ac:dyDescent="0.25">
      <c r="A31" s="170" t="s">
        <v>2</v>
      </c>
      <c r="B31" s="418" t="s">
        <v>702</v>
      </c>
      <c r="C31" s="411"/>
      <c r="D31" s="412"/>
      <c r="E31" s="35" t="s">
        <v>703</v>
      </c>
      <c r="F31" s="35" t="s">
        <v>109</v>
      </c>
      <c r="G31" s="177" t="s">
        <v>703</v>
      </c>
      <c r="H31" s="177" t="s">
        <v>109</v>
      </c>
      <c r="I31" s="561" t="s">
        <v>703</v>
      </c>
      <c r="J31" s="412"/>
      <c r="K31" s="561" t="s">
        <v>109</v>
      </c>
      <c r="L31" s="412"/>
      <c r="M31" s="561" t="s">
        <v>703</v>
      </c>
      <c r="N31" s="412"/>
      <c r="O31" s="177" t="s">
        <v>109</v>
      </c>
      <c r="P31" s="177" t="s">
        <v>703</v>
      </c>
      <c r="Q31" s="177" t="s">
        <v>109</v>
      </c>
      <c r="R31" s="177" t="s">
        <v>703</v>
      </c>
      <c r="S31" s="177" t="s">
        <v>109</v>
      </c>
      <c r="T31" s="177" t="s">
        <v>703</v>
      </c>
      <c r="U31" s="177" t="s">
        <v>109</v>
      </c>
      <c r="V31" s="177" t="s">
        <v>703</v>
      </c>
      <c r="W31" s="561" t="s">
        <v>109</v>
      </c>
      <c r="X31" s="412"/>
    </row>
    <row r="32" spans="1:24" x14ac:dyDescent="0.25">
      <c r="A32" s="178" t="s">
        <v>2</v>
      </c>
      <c r="B32" s="564" t="s">
        <v>686</v>
      </c>
      <c r="C32" s="368"/>
      <c r="D32" s="368"/>
      <c r="E32" s="179">
        <v>413203</v>
      </c>
      <c r="F32" s="146">
        <v>6609819218.5900002</v>
      </c>
      <c r="G32" s="180">
        <v>63054</v>
      </c>
      <c r="H32" s="181">
        <v>534930231.47000003</v>
      </c>
      <c r="I32" s="565">
        <v>350149</v>
      </c>
      <c r="J32" s="368"/>
      <c r="K32" s="566">
        <v>6074888987.1199999</v>
      </c>
      <c r="L32" s="368"/>
      <c r="M32" s="565">
        <v>0</v>
      </c>
      <c r="N32" s="368"/>
      <c r="O32" s="181">
        <v>0</v>
      </c>
      <c r="P32" s="180">
        <v>215605</v>
      </c>
      <c r="Q32" s="181">
        <v>3922063379.23</v>
      </c>
      <c r="R32" s="180">
        <v>197598</v>
      </c>
      <c r="S32" s="181">
        <v>2687755839.3600001</v>
      </c>
      <c r="T32" s="180">
        <v>399115</v>
      </c>
      <c r="U32" s="181">
        <v>6324811157.4799995</v>
      </c>
      <c r="V32" s="180">
        <v>14088</v>
      </c>
      <c r="W32" s="566">
        <v>285008061.11000001</v>
      </c>
      <c r="X32" s="368"/>
    </row>
    <row r="33" spans="1:24" x14ac:dyDescent="0.25">
      <c r="A33" s="178" t="s">
        <v>2</v>
      </c>
      <c r="B33" s="562" t="s">
        <v>687</v>
      </c>
      <c r="C33" s="368"/>
      <c r="D33" s="368"/>
      <c r="E33" s="182">
        <v>2104</v>
      </c>
      <c r="F33" s="145">
        <v>32291265.149999999</v>
      </c>
      <c r="G33" s="182">
        <v>482</v>
      </c>
      <c r="H33" s="145">
        <v>4242607.9800000004</v>
      </c>
      <c r="I33" s="563">
        <v>1622</v>
      </c>
      <c r="J33" s="368"/>
      <c r="K33" s="507">
        <v>28048657.170000002</v>
      </c>
      <c r="L33" s="368"/>
      <c r="M33" s="563">
        <v>0</v>
      </c>
      <c r="N33" s="368"/>
      <c r="O33" s="145">
        <v>0</v>
      </c>
      <c r="P33" s="182">
        <v>655</v>
      </c>
      <c r="Q33" s="145">
        <v>12858288.220000001</v>
      </c>
      <c r="R33" s="182">
        <v>1449</v>
      </c>
      <c r="S33" s="145">
        <v>19432976.93</v>
      </c>
      <c r="T33" s="182">
        <v>1990</v>
      </c>
      <c r="U33" s="145">
        <v>29764262.219999999</v>
      </c>
      <c r="V33" s="182">
        <v>114</v>
      </c>
      <c r="W33" s="507">
        <v>2527002.9300000002</v>
      </c>
      <c r="X33" s="368"/>
    </row>
    <row r="34" spans="1:24" x14ac:dyDescent="0.25">
      <c r="A34" s="178" t="s">
        <v>2</v>
      </c>
      <c r="B34" s="564" t="s">
        <v>689</v>
      </c>
      <c r="C34" s="368"/>
      <c r="D34" s="368"/>
      <c r="E34" s="179">
        <v>604</v>
      </c>
      <c r="F34" s="146">
        <v>5372335.5499999998</v>
      </c>
      <c r="G34" s="180">
        <v>29</v>
      </c>
      <c r="H34" s="181">
        <v>10759.63</v>
      </c>
      <c r="I34" s="565">
        <v>575</v>
      </c>
      <c r="J34" s="368"/>
      <c r="K34" s="566">
        <v>5361575.92</v>
      </c>
      <c r="L34" s="368"/>
      <c r="M34" s="565">
        <v>0</v>
      </c>
      <c r="N34" s="368"/>
      <c r="O34" s="181">
        <v>0</v>
      </c>
      <c r="P34" s="180">
        <v>287</v>
      </c>
      <c r="Q34" s="181">
        <v>2792917.2</v>
      </c>
      <c r="R34" s="180">
        <v>317</v>
      </c>
      <c r="S34" s="181">
        <v>2579418.35</v>
      </c>
      <c r="T34" s="180">
        <v>590</v>
      </c>
      <c r="U34" s="181">
        <v>5271158.03</v>
      </c>
      <c r="V34" s="180">
        <v>14</v>
      </c>
      <c r="W34" s="566">
        <v>101177.52</v>
      </c>
      <c r="X34" s="368"/>
    </row>
    <row r="35" spans="1:24" x14ac:dyDescent="0.25">
      <c r="A35" s="178" t="s">
        <v>2</v>
      </c>
      <c r="B35" s="562" t="s">
        <v>690</v>
      </c>
      <c r="C35" s="368"/>
      <c r="D35" s="368"/>
      <c r="E35" s="182">
        <v>1372</v>
      </c>
      <c r="F35" s="183">
        <v>-2506036.89</v>
      </c>
      <c r="G35" s="182">
        <v>144</v>
      </c>
      <c r="H35" s="183">
        <v>-193662.23</v>
      </c>
      <c r="I35" s="563">
        <v>1228</v>
      </c>
      <c r="J35" s="368"/>
      <c r="K35" s="567">
        <v>-2312374.66</v>
      </c>
      <c r="L35" s="368"/>
      <c r="M35" s="563">
        <v>0</v>
      </c>
      <c r="N35" s="368"/>
      <c r="O35" s="145">
        <v>0</v>
      </c>
      <c r="P35" s="182">
        <v>773</v>
      </c>
      <c r="Q35" s="183">
        <v>-1229698.93</v>
      </c>
      <c r="R35" s="182">
        <v>599</v>
      </c>
      <c r="S35" s="183">
        <v>-1276337.96</v>
      </c>
      <c r="T35" s="182">
        <v>1341</v>
      </c>
      <c r="U35" s="183">
        <v>-2487782.0299999998</v>
      </c>
      <c r="V35" s="182">
        <v>31</v>
      </c>
      <c r="W35" s="567">
        <v>-18254.86</v>
      </c>
      <c r="X35" s="368"/>
    </row>
    <row r="36" spans="1:24" x14ac:dyDescent="0.25">
      <c r="A36" s="184" t="s">
        <v>2</v>
      </c>
      <c r="B36" s="185" t="s">
        <v>113</v>
      </c>
      <c r="C36" s="569" t="s">
        <v>2</v>
      </c>
      <c r="D36" s="411"/>
      <c r="E36" s="186">
        <v>417283</v>
      </c>
      <c r="F36" s="187">
        <v>6644976782.3999996</v>
      </c>
      <c r="G36" s="188">
        <v>63709</v>
      </c>
      <c r="H36" s="189">
        <v>538989936.85000002</v>
      </c>
      <c r="I36" s="570">
        <v>353574</v>
      </c>
      <c r="J36" s="411"/>
      <c r="K36" s="571">
        <v>6105986845.5500002</v>
      </c>
      <c r="L36" s="411"/>
      <c r="M36" s="570">
        <v>0</v>
      </c>
      <c r="N36" s="411"/>
      <c r="O36" s="189">
        <v>0</v>
      </c>
      <c r="P36" s="188">
        <v>217320</v>
      </c>
      <c r="Q36" s="189">
        <v>3936484885.7199998</v>
      </c>
      <c r="R36" s="188">
        <v>199963</v>
      </c>
      <c r="S36" s="189">
        <v>2708491896.6799998</v>
      </c>
      <c r="T36" s="188">
        <v>403036</v>
      </c>
      <c r="U36" s="189">
        <v>6357358795.6999998</v>
      </c>
      <c r="V36" s="188">
        <v>14247</v>
      </c>
      <c r="W36" s="571">
        <v>287617986.69999999</v>
      </c>
      <c r="X36" s="411"/>
    </row>
    <row r="37" spans="1:24" ht="1.7" customHeight="1" x14ac:dyDescent="0.25"/>
    <row r="38" spans="1:24" x14ac:dyDescent="0.25">
      <c r="A38" s="175" t="s">
        <v>2</v>
      </c>
      <c r="B38" s="190" t="s">
        <v>2</v>
      </c>
      <c r="C38" s="568" t="s">
        <v>2</v>
      </c>
      <c r="D38" s="368"/>
      <c r="E38" s="191" t="s">
        <v>2</v>
      </c>
      <c r="F38" s="191" t="s">
        <v>2</v>
      </c>
      <c r="G38" s="176" t="s">
        <v>2</v>
      </c>
      <c r="H38" s="176" t="s">
        <v>2</v>
      </c>
      <c r="I38" s="555" t="s">
        <v>2</v>
      </c>
      <c r="J38" s="368"/>
      <c r="K38" s="555" t="s">
        <v>2</v>
      </c>
      <c r="L38" s="368"/>
      <c r="M38" s="555" t="s">
        <v>2</v>
      </c>
      <c r="N38" s="368"/>
      <c r="O38" s="176" t="s">
        <v>2</v>
      </c>
      <c r="P38" s="176" t="s">
        <v>2</v>
      </c>
      <c r="Q38" s="176" t="s">
        <v>2</v>
      </c>
      <c r="R38" s="176" t="s">
        <v>2</v>
      </c>
      <c r="S38" s="176" t="s">
        <v>2</v>
      </c>
      <c r="T38" s="176" t="s">
        <v>2</v>
      </c>
      <c r="U38" s="176" t="s">
        <v>2</v>
      </c>
      <c r="V38" s="176" t="s">
        <v>2</v>
      </c>
      <c r="W38" s="555" t="s">
        <v>2</v>
      </c>
      <c r="X38" s="368"/>
    </row>
    <row r="39" spans="1:24" x14ac:dyDescent="0.25">
      <c r="A39" s="112" t="s">
        <v>2</v>
      </c>
      <c r="B39" s="515" t="s">
        <v>704</v>
      </c>
      <c r="C39" s="368"/>
      <c r="D39" s="368"/>
      <c r="E39" s="368"/>
      <c r="F39" s="368"/>
      <c r="G39" s="557" t="s">
        <v>693</v>
      </c>
      <c r="H39" s="411"/>
      <c r="I39" s="411"/>
      <c r="J39" s="411"/>
      <c r="K39" s="411"/>
      <c r="L39" s="411"/>
      <c r="M39" s="411"/>
      <c r="N39" s="411"/>
      <c r="O39" s="412"/>
      <c r="P39" s="557" t="s">
        <v>106</v>
      </c>
      <c r="Q39" s="411"/>
      <c r="R39" s="411"/>
      <c r="S39" s="412"/>
      <c r="T39" s="557" t="s">
        <v>694</v>
      </c>
      <c r="U39" s="411"/>
      <c r="V39" s="411"/>
      <c r="W39" s="411"/>
      <c r="X39" s="412"/>
    </row>
    <row r="40" spans="1:24" x14ac:dyDescent="0.25">
      <c r="A40" s="112" t="s">
        <v>2</v>
      </c>
      <c r="B40" s="515" t="s">
        <v>2</v>
      </c>
      <c r="C40" s="368"/>
      <c r="D40" s="368"/>
      <c r="E40" s="368"/>
      <c r="F40" s="368"/>
      <c r="G40" s="557" t="s">
        <v>695</v>
      </c>
      <c r="H40" s="412"/>
      <c r="I40" s="557" t="s">
        <v>696</v>
      </c>
      <c r="J40" s="411"/>
      <c r="K40" s="411"/>
      <c r="L40" s="412"/>
      <c r="M40" s="557" t="s">
        <v>697</v>
      </c>
      <c r="N40" s="411"/>
      <c r="O40" s="412"/>
      <c r="P40" s="557" t="s">
        <v>698</v>
      </c>
      <c r="Q40" s="412"/>
      <c r="R40" s="557" t="s">
        <v>699</v>
      </c>
      <c r="S40" s="412"/>
      <c r="T40" s="557" t="s">
        <v>700</v>
      </c>
      <c r="U40" s="412"/>
      <c r="V40" s="557" t="s">
        <v>701</v>
      </c>
      <c r="W40" s="411"/>
      <c r="X40" s="412"/>
    </row>
    <row r="41" spans="1:24" ht="36" x14ac:dyDescent="0.25">
      <c r="A41" s="170" t="s">
        <v>2</v>
      </c>
      <c r="B41" s="418" t="s">
        <v>705</v>
      </c>
      <c r="C41" s="411"/>
      <c r="D41" s="412"/>
      <c r="E41" s="192" t="s">
        <v>703</v>
      </c>
      <c r="F41" s="192" t="s">
        <v>109</v>
      </c>
      <c r="G41" s="177" t="s">
        <v>703</v>
      </c>
      <c r="H41" s="177" t="s">
        <v>109</v>
      </c>
      <c r="I41" s="561" t="s">
        <v>703</v>
      </c>
      <c r="J41" s="412"/>
      <c r="K41" s="561" t="s">
        <v>109</v>
      </c>
      <c r="L41" s="412"/>
      <c r="M41" s="561" t="s">
        <v>703</v>
      </c>
      <c r="N41" s="412"/>
      <c r="O41" s="177" t="s">
        <v>109</v>
      </c>
      <c r="P41" s="177" t="s">
        <v>703</v>
      </c>
      <c r="Q41" s="177" t="s">
        <v>109</v>
      </c>
      <c r="R41" s="177" t="s">
        <v>703</v>
      </c>
      <c r="S41" s="177" t="s">
        <v>109</v>
      </c>
      <c r="T41" s="177" t="s">
        <v>703</v>
      </c>
      <c r="U41" s="177" t="s">
        <v>109</v>
      </c>
      <c r="V41" s="177" t="s">
        <v>703</v>
      </c>
      <c r="W41" s="561" t="s">
        <v>109</v>
      </c>
      <c r="X41" s="412"/>
    </row>
    <row r="42" spans="1:24" x14ac:dyDescent="0.25">
      <c r="A42" s="178" t="s">
        <v>2</v>
      </c>
      <c r="B42" s="564" t="s">
        <v>686</v>
      </c>
      <c r="C42" s="368"/>
      <c r="D42" s="368"/>
      <c r="E42" s="179">
        <v>356812</v>
      </c>
      <c r="F42" s="146">
        <v>6118414400.6499996</v>
      </c>
      <c r="G42" s="180">
        <v>58969</v>
      </c>
      <c r="H42" s="181">
        <v>483383023.30000001</v>
      </c>
      <c r="I42" s="565">
        <v>296505</v>
      </c>
      <c r="J42" s="368"/>
      <c r="K42" s="566">
        <v>5603096461.8400002</v>
      </c>
      <c r="L42" s="368"/>
      <c r="M42" s="565">
        <v>1338</v>
      </c>
      <c r="N42" s="368"/>
      <c r="O42" s="181">
        <v>31934915.510000002</v>
      </c>
      <c r="P42" s="180">
        <v>170957</v>
      </c>
      <c r="Q42" s="181">
        <v>3385345036.1199999</v>
      </c>
      <c r="R42" s="180">
        <v>185855</v>
      </c>
      <c r="S42" s="181">
        <v>2733069364.5300002</v>
      </c>
      <c r="T42" s="180">
        <v>344206</v>
      </c>
      <c r="U42" s="181">
        <v>5844392889.7299995</v>
      </c>
      <c r="V42" s="180">
        <v>12606</v>
      </c>
      <c r="W42" s="566">
        <v>274021510.92000002</v>
      </c>
      <c r="X42" s="368"/>
    </row>
    <row r="43" spans="1:24" x14ac:dyDescent="0.25">
      <c r="A43" s="178" t="s">
        <v>2</v>
      </c>
      <c r="B43" s="562" t="s">
        <v>687</v>
      </c>
      <c r="C43" s="368"/>
      <c r="D43" s="368"/>
      <c r="E43" s="182">
        <v>2318</v>
      </c>
      <c r="F43" s="145">
        <v>40496708.600000001</v>
      </c>
      <c r="G43" s="182">
        <v>528</v>
      </c>
      <c r="H43" s="145">
        <v>5771132.3700000001</v>
      </c>
      <c r="I43" s="563">
        <v>1779</v>
      </c>
      <c r="J43" s="368"/>
      <c r="K43" s="507">
        <v>34464837.100000001</v>
      </c>
      <c r="L43" s="368"/>
      <c r="M43" s="563">
        <v>11</v>
      </c>
      <c r="N43" s="368"/>
      <c r="O43" s="145">
        <v>260739.13</v>
      </c>
      <c r="P43" s="182">
        <v>660</v>
      </c>
      <c r="Q43" s="145">
        <v>13989984.84</v>
      </c>
      <c r="R43" s="182">
        <v>1658</v>
      </c>
      <c r="S43" s="145">
        <v>26506723.760000002</v>
      </c>
      <c r="T43" s="182">
        <v>2163</v>
      </c>
      <c r="U43" s="145">
        <v>36171299.840000004</v>
      </c>
      <c r="V43" s="182">
        <v>155</v>
      </c>
      <c r="W43" s="507">
        <v>4325408.76</v>
      </c>
      <c r="X43" s="368"/>
    </row>
    <row r="44" spans="1:24" x14ac:dyDescent="0.25">
      <c r="A44" s="178" t="s">
        <v>2</v>
      </c>
      <c r="B44" s="564" t="s">
        <v>689</v>
      </c>
      <c r="C44" s="368"/>
      <c r="D44" s="368"/>
      <c r="E44" s="179">
        <v>11495</v>
      </c>
      <c r="F44" s="146">
        <v>6601520.1200000001</v>
      </c>
      <c r="G44" s="180">
        <v>3649</v>
      </c>
      <c r="H44" s="181">
        <v>72944.460000000006</v>
      </c>
      <c r="I44" s="565">
        <v>7817</v>
      </c>
      <c r="J44" s="368"/>
      <c r="K44" s="566">
        <v>6521782.1699999999</v>
      </c>
      <c r="L44" s="368"/>
      <c r="M44" s="565">
        <v>29</v>
      </c>
      <c r="N44" s="368"/>
      <c r="O44" s="181">
        <v>6793.49</v>
      </c>
      <c r="P44" s="180">
        <v>4550</v>
      </c>
      <c r="Q44" s="181">
        <v>2899958.36</v>
      </c>
      <c r="R44" s="180">
        <v>6945</v>
      </c>
      <c r="S44" s="181">
        <v>3701561.76</v>
      </c>
      <c r="T44" s="180">
        <v>10645</v>
      </c>
      <c r="U44" s="181">
        <v>6088305.4199999999</v>
      </c>
      <c r="V44" s="180">
        <v>850</v>
      </c>
      <c r="W44" s="566">
        <v>513214.7</v>
      </c>
      <c r="X44" s="368"/>
    </row>
    <row r="45" spans="1:24" x14ac:dyDescent="0.25">
      <c r="A45" s="178" t="s">
        <v>2</v>
      </c>
      <c r="B45" s="562" t="s">
        <v>690</v>
      </c>
      <c r="C45" s="368"/>
      <c r="D45" s="368"/>
      <c r="E45" s="182">
        <v>37388</v>
      </c>
      <c r="F45" s="145">
        <v>4158884.54</v>
      </c>
      <c r="G45" s="182">
        <v>3994</v>
      </c>
      <c r="H45" s="145">
        <v>345042.1</v>
      </c>
      <c r="I45" s="563">
        <v>33330</v>
      </c>
      <c r="J45" s="368"/>
      <c r="K45" s="507">
        <v>3813842.44</v>
      </c>
      <c r="L45" s="368"/>
      <c r="M45" s="563">
        <v>64</v>
      </c>
      <c r="N45" s="368"/>
      <c r="O45" s="145">
        <v>0</v>
      </c>
      <c r="P45" s="182">
        <v>20008</v>
      </c>
      <c r="Q45" s="145">
        <v>2058451.32</v>
      </c>
      <c r="R45" s="182">
        <v>17380</v>
      </c>
      <c r="S45" s="145">
        <v>2100433.2200000002</v>
      </c>
      <c r="T45" s="182">
        <v>36631</v>
      </c>
      <c r="U45" s="145">
        <v>4004625.76</v>
      </c>
      <c r="V45" s="182">
        <v>757</v>
      </c>
      <c r="W45" s="507">
        <v>154258.78</v>
      </c>
      <c r="X45" s="368"/>
    </row>
    <row r="46" spans="1:24" x14ac:dyDescent="0.25">
      <c r="A46" s="184" t="s">
        <v>2</v>
      </c>
      <c r="B46" s="185" t="s">
        <v>113</v>
      </c>
      <c r="C46" s="569" t="s">
        <v>2</v>
      </c>
      <c r="D46" s="411"/>
      <c r="E46" s="186">
        <v>408013</v>
      </c>
      <c r="F46" s="187">
        <v>6169671513.9099998</v>
      </c>
      <c r="G46" s="188">
        <v>67140</v>
      </c>
      <c r="H46" s="189">
        <v>489572142.23000002</v>
      </c>
      <c r="I46" s="570">
        <v>339431</v>
      </c>
      <c r="J46" s="411"/>
      <c r="K46" s="571">
        <v>5647896923.5500002</v>
      </c>
      <c r="L46" s="411"/>
      <c r="M46" s="570">
        <v>1442</v>
      </c>
      <c r="N46" s="411"/>
      <c r="O46" s="189">
        <v>32202448.129999999</v>
      </c>
      <c r="P46" s="188">
        <v>196175</v>
      </c>
      <c r="Q46" s="189">
        <v>3404293430.6399999</v>
      </c>
      <c r="R46" s="188">
        <v>211838</v>
      </c>
      <c r="S46" s="189">
        <v>2765378083.27</v>
      </c>
      <c r="T46" s="188">
        <v>393645</v>
      </c>
      <c r="U46" s="189">
        <v>5890657120.75</v>
      </c>
      <c r="V46" s="188">
        <v>14368</v>
      </c>
      <c r="W46" s="571">
        <v>279014393.16000003</v>
      </c>
      <c r="X46" s="411"/>
    </row>
    <row r="47" spans="1:24" ht="22.35" customHeight="1" x14ac:dyDescent="0.25"/>
    <row r="48" spans="1:24" ht="15" customHeight="1" x14ac:dyDescent="0.25">
      <c r="B48" s="572" t="s">
        <v>706</v>
      </c>
      <c r="C48" s="573"/>
      <c r="D48" s="574"/>
      <c r="E48" s="576" t="s">
        <v>707</v>
      </c>
      <c r="F48" s="577"/>
      <c r="G48" s="577"/>
      <c r="H48" s="577"/>
      <c r="I48" s="577"/>
      <c r="J48" s="577"/>
      <c r="K48" s="577"/>
      <c r="L48" s="577"/>
      <c r="M48" s="577"/>
      <c r="N48" s="577"/>
      <c r="O48" s="577"/>
      <c r="P48" s="252"/>
      <c r="Q48" s="252"/>
      <c r="R48" s="252"/>
      <c r="S48" s="252"/>
      <c r="T48" s="252"/>
      <c r="U48" s="253"/>
    </row>
    <row r="49" spans="2:15" ht="15" customHeight="1" x14ac:dyDescent="0.25">
      <c r="B49" s="575"/>
      <c r="C49" s="368"/>
      <c r="D49" s="379"/>
      <c r="E49" s="517" t="s">
        <v>686</v>
      </c>
      <c r="F49" s="412"/>
      <c r="G49" s="517" t="s">
        <v>687</v>
      </c>
      <c r="H49" s="412"/>
      <c r="I49" s="517" t="s">
        <v>689</v>
      </c>
      <c r="J49" s="411"/>
      <c r="K49" s="411"/>
      <c r="L49" s="412"/>
      <c r="M49" s="517" t="s">
        <v>690</v>
      </c>
      <c r="N49" s="411"/>
      <c r="O49" s="412"/>
    </row>
    <row r="50" spans="2:15" ht="36" x14ac:dyDescent="0.25">
      <c r="B50" s="554" t="s">
        <v>708</v>
      </c>
      <c r="C50" s="411"/>
      <c r="D50" s="412"/>
      <c r="E50" s="35" t="s">
        <v>154</v>
      </c>
      <c r="F50" s="60" t="s">
        <v>109</v>
      </c>
      <c r="G50" s="35" t="s">
        <v>154</v>
      </c>
      <c r="H50" s="60" t="s">
        <v>109</v>
      </c>
      <c r="I50" s="423" t="s">
        <v>154</v>
      </c>
      <c r="J50" s="412"/>
      <c r="K50" s="517" t="s">
        <v>109</v>
      </c>
      <c r="L50" s="412"/>
      <c r="M50" s="423" t="s">
        <v>154</v>
      </c>
      <c r="N50" s="412"/>
      <c r="O50" s="60" t="s">
        <v>109</v>
      </c>
    </row>
    <row r="51" spans="2:15" x14ac:dyDescent="0.25">
      <c r="B51" s="543" t="s">
        <v>686</v>
      </c>
      <c r="C51" s="411"/>
      <c r="D51" s="412"/>
      <c r="E51" s="193">
        <v>356589</v>
      </c>
      <c r="F51" s="172">
        <v>6114698856.6899996</v>
      </c>
      <c r="G51" s="193">
        <v>322</v>
      </c>
      <c r="H51" s="172">
        <v>6381749.75</v>
      </c>
      <c r="I51" s="579">
        <v>2754</v>
      </c>
      <c r="J51" s="412"/>
      <c r="K51" s="553">
        <v>3351231.27</v>
      </c>
      <c r="L51" s="412"/>
      <c r="M51" s="579">
        <v>9548</v>
      </c>
      <c r="N51" s="412"/>
      <c r="O51" s="172">
        <v>1235657.0900000001</v>
      </c>
    </row>
    <row r="52" spans="2:15" x14ac:dyDescent="0.25">
      <c r="B52" s="550" t="s">
        <v>687</v>
      </c>
      <c r="C52" s="411"/>
      <c r="D52" s="412"/>
      <c r="E52" s="194">
        <v>223</v>
      </c>
      <c r="F52" s="173">
        <v>3715543.96</v>
      </c>
      <c r="G52" s="194">
        <v>1996</v>
      </c>
      <c r="H52" s="173">
        <v>34114958.850000001</v>
      </c>
      <c r="I52" s="578">
        <v>29</v>
      </c>
      <c r="J52" s="412"/>
      <c r="K52" s="552">
        <v>173354.16</v>
      </c>
      <c r="L52" s="412"/>
      <c r="M52" s="578">
        <v>53</v>
      </c>
      <c r="N52" s="412"/>
      <c r="O52" s="173">
        <v>82794.89</v>
      </c>
    </row>
    <row r="53" spans="2:15" x14ac:dyDescent="0.25">
      <c r="B53" s="543" t="s">
        <v>688</v>
      </c>
      <c r="C53" s="411"/>
      <c r="D53" s="412"/>
      <c r="E53" s="193">
        <v>0</v>
      </c>
      <c r="F53" s="172">
        <v>0</v>
      </c>
      <c r="G53" s="193">
        <v>0</v>
      </c>
      <c r="H53" s="172">
        <v>0</v>
      </c>
      <c r="I53" s="579">
        <v>0</v>
      </c>
      <c r="J53" s="412"/>
      <c r="K53" s="553">
        <v>0</v>
      </c>
      <c r="L53" s="412"/>
      <c r="M53" s="579">
        <v>0</v>
      </c>
      <c r="N53" s="412"/>
      <c r="O53" s="172">
        <v>0</v>
      </c>
    </row>
    <row r="54" spans="2:15" x14ac:dyDescent="0.25">
      <c r="B54" s="550" t="s">
        <v>689</v>
      </c>
      <c r="C54" s="411"/>
      <c r="D54" s="412"/>
      <c r="E54" s="194">
        <v>0</v>
      </c>
      <c r="F54" s="173">
        <v>0</v>
      </c>
      <c r="G54" s="194">
        <v>0</v>
      </c>
      <c r="H54" s="173">
        <v>0</v>
      </c>
      <c r="I54" s="578">
        <v>8712</v>
      </c>
      <c r="J54" s="412"/>
      <c r="K54" s="552">
        <v>3076934.69</v>
      </c>
      <c r="L54" s="412"/>
      <c r="M54" s="578">
        <v>0</v>
      </c>
      <c r="N54" s="412"/>
      <c r="O54" s="173">
        <v>0</v>
      </c>
    </row>
    <row r="55" spans="2:15" x14ac:dyDescent="0.25">
      <c r="B55" s="543" t="s">
        <v>690</v>
      </c>
      <c r="C55" s="411"/>
      <c r="D55" s="412"/>
      <c r="E55" s="193">
        <v>0</v>
      </c>
      <c r="F55" s="172">
        <v>0</v>
      </c>
      <c r="G55" s="193">
        <v>0</v>
      </c>
      <c r="H55" s="172">
        <v>0</v>
      </c>
      <c r="I55" s="579">
        <v>0</v>
      </c>
      <c r="J55" s="412"/>
      <c r="K55" s="553">
        <v>0</v>
      </c>
      <c r="L55" s="412"/>
      <c r="M55" s="579">
        <v>27787</v>
      </c>
      <c r="N55" s="412"/>
      <c r="O55" s="172">
        <v>2840432.56</v>
      </c>
    </row>
    <row r="56" spans="2:15" x14ac:dyDescent="0.25">
      <c r="B56" s="550" t="s">
        <v>692</v>
      </c>
      <c r="C56" s="411"/>
      <c r="D56" s="412"/>
      <c r="E56" s="194">
        <v>0</v>
      </c>
      <c r="F56" s="173">
        <v>0</v>
      </c>
      <c r="G56" s="194">
        <v>0</v>
      </c>
      <c r="H56" s="173">
        <v>0</v>
      </c>
      <c r="I56" s="578">
        <v>0</v>
      </c>
      <c r="J56" s="412"/>
      <c r="K56" s="552">
        <v>0</v>
      </c>
      <c r="L56" s="412"/>
      <c r="M56" s="578">
        <v>0</v>
      </c>
      <c r="N56" s="412"/>
      <c r="O56" s="173">
        <v>0</v>
      </c>
    </row>
    <row r="57" spans="2:15" x14ac:dyDescent="0.25">
      <c r="B57" s="554" t="s">
        <v>113</v>
      </c>
      <c r="C57" s="411"/>
      <c r="D57" s="412"/>
      <c r="E57" s="171">
        <v>356812</v>
      </c>
      <c r="F57" s="174">
        <v>6118414400.6499996</v>
      </c>
      <c r="G57" s="171">
        <v>2318</v>
      </c>
      <c r="H57" s="174">
        <v>40496708.600000001</v>
      </c>
      <c r="I57" s="546">
        <v>11495</v>
      </c>
      <c r="J57" s="412"/>
      <c r="K57" s="559">
        <v>6601520.1200000001</v>
      </c>
      <c r="L57" s="412"/>
      <c r="M57" s="546">
        <v>37388</v>
      </c>
      <c r="N57" s="412"/>
      <c r="O57" s="174">
        <v>4158884.54</v>
      </c>
    </row>
    <row r="58" spans="2:15" ht="0" hidden="1" customHeight="1" x14ac:dyDescent="0.25"/>
  </sheetData>
  <sheetProtection algorithmName="SHA-512" hashValue="Y/hfaaeBn2sCRKFn/BRjOE+ehNgfXmEmX+Qgy6jwP1utJ6goUeUPfNsUMS0y+cJQMQNtgGhr9yl6q/Kb2BJE2A==" saltValue="DPdfJ3nASOlbpVn+tpg2Zg==" spinCount="100000" sheet="1" objects="1" scenarios="1"/>
  <mergeCells count="215">
    <mergeCell ref="B56:D56"/>
    <mergeCell ref="I56:J56"/>
    <mergeCell ref="K56:L56"/>
    <mergeCell ref="M56:N56"/>
    <mergeCell ref="B57:D57"/>
    <mergeCell ref="I57:J57"/>
    <mergeCell ref="K57:L57"/>
    <mergeCell ref="M57:N57"/>
    <mergeCell ref="B54:D54"/>
    <mergeCell ref="I54:J54"/>
    <mergeCell ref="K54:L54"/>
    <mergeCell ref="M54:N54"/>
    <mergeCell ref="B55:D55"/>
    <mergeCell ref="I55:J55"/>
    <mergeCell ref="K55:L55"/>
    <mergeCell ref="M55:N55"/>
    <mergeCell ref="B52:D52"/>
    <mergeCell ref="I52:J52"/>
    <mergeCell ref="K52:L52"/>
    <mergeCell ref="M52:N52"/>
    <mergeCell ref="B53:D53"/>
    <mergeCell ref="I53:J53"/>
    <mergeCell ref="K53:L53"/>
    <mergeCell ref="M53:N53"/>
    <mergeCell ref="B50:D50"/>
    <mergeCell ref="I50:J50"/>
    <mergeCell ref="K50:L50"/>
    <mergeCell ref="M50:N50"/>
    <mergeCell ref="B51:D51"/>
    <mergeCell ref="I51:J51"/>
    <mergeCell ref="K51:L51"/>
    <mergeCell ref="M51:N51"/>
    <mergeCell ref="B48:D49"/>
    <mergeCell ref="E49:F49"/>
    <mergeCell ref="G49:H49"/>
    <mergeCell ref="I49:L49"/>
    <mergeCell ref="M49:O49"/>
    <mergeCell ref="E48:O48"/>
    <mergeCell ref="C46:D46"/>
    <mergeCell ref="I46:J46"/>
    <mergeCell ref="K46:L46"/>
    <mergeCell ref="M46:N46"/>
    <mergeCell ref="W46:X46"/>
    <mergeCell ref="B45:D45"/>
    <mergeCell ref="I45:J45"/>
    <mergeCell ref="K45:L45"/>
    <mergeCell ref="M45:N45"/>
    <mergeCell ref="W45:X45"/>
    <mergeCell ref="B44:D44"/>
    <mergeCell ref="I44:J44"/>
    <mergeCell ref="K44:L44"/>
    <mergeCell ref="M44:N44"/>
    <mergeCell ref="W44:X44"/>
    <mergeCell ref="B43:D43"/>
    <mergeCell ref="I43:J43"/>
    <mergeCell ref="K43:L43"/>
    <mergeCell ref="M43:N43"/>
    <mergeCell ref="W43:X43"/>
    <mergeCell ref="B42:D42"/>
    <mergeCell ref="I42:J42"/>
    <mergeCell ref="K42:L42"/>
    <mergeCell ref="M42:N42"/>
    <mergeCell ref="W42:X42"/>
    <mergeCell ref="B41:D41"/>
    <mergeCell ref="I41:J41"/>
    <mergeCell ref="K41:L41"/>
    <mergeCell ref="M41:N41"/>
    <mergeCell ref="W41:X41"/>
    <mergeCell ref="B39:F39"/>
    <mergeCell ref="G39:O39"/>
    <mergeCell ref="P39:S39"/>
    <mergeCell ref="T39:X39"/>
    <mergeCell ref="B40:F40"/>
    <mergeCell ref="G40:H40"/>
    <mergeCell ref="I40:L40"/>
    <mergeCell ref="M40:O40"/>
    <mergeCell ref="P40:Q40"/>
    <mergeCell ref="R40:S40"/>
    <mergeCell ref="T40:U40"/>
    <mergeCell ref="V40:X40"/>
    <mergeCell ref="C38:D38"/>
    <mergeCell ref="I38:J38"/>
    <mergeCell ref="K38:L38"/>
    <mergeCell ref="M38:N38"/>
    <mergeCell ref="W38:X38"/>
    <mergeCell ref="C36:D36"/>
    <mergeCell ref="I36:J36"/>
    <mergeCell ref="K36:L36"/>
    <mergeCell ref="M36:N36"/>
    <mergeCell ref="W36:X36"/>
    <mergeCell ref="B35:D35"/>
    <mergeCell ref="I35:J35"/>
    <mergeCell ref="K35:L35"/>
    <mergeCell ref="M35:N35"/>
    <mergeCell ref="W35:X35"/>
    <mergeCell ref="B34:D34"/>
    <mergeCell ref="I34:J34"/>
    <mergeCell ref="K34:L34"/>
    <mergeCell ref="M34:N34"/>
    <mergeCell ref="W34:X34"/>
    <mergeCell ref="B33:D33"/>
    <mergeCell ref="I33:J33"/>
    <mergeCell ref="K33:L33"/>
    <mergeCell ref="M33:N33"/>
    <mergeCell ref="W33:X33"/>
    <mergeCell ref="B32:D32"/>
    <mergeCell ref="I32:J32"/>
    <mergeCell ref="K32:L32"/>
    <mergeCell ref="M32:N32"/>
    <mergeCell ref="W32:X32"/>
    <mergeCell ref="R30:S30"/>
    <mergeCell ref="T30:U30"/>
    <mergeCell ref="V30:X30"/>
    <mergeCell ref="B31:D31"/>
    <mergeCell ref="I31:J31"/>
    <mergeCell ref="K31:L31"/>
    <mergeCell ref="M31:N31"/>
    <mergeCell ref="W31:X31"/>
    <mergeCell ref="B30:F30"/>
    <mergeCell ref="G30:H30"/>
    <mergeCell ref="I30:L30"/>
    <mergeCell ref="M30:O30"/>
    <mergeCell ref="P30:Q30"/>
    <mergeCell ref="M28:N28"/>
    <mergeCell ref="W28:X28"/>
    <mergeCell ref="B29:F29"/>
    <mergeCell ref="G29:O29"/>
    <mergeCell ref="P29:S29"/>
    <mergeCell ref="T29:X29"/>
    <mergeCell ref="B26:G26"/>
    <mergeCell ref="H26:I26"/>
    <mergeCell ref="J26:K26"/>
    <mergeCell ref="C28:D28"/>
    <mergeCell ref="I28:J28"/>
    <mergeCell ref="K28:L28"/>
    <mergeCell ref="B24:G24"/>
    <mergeCell ref="H24:I24"/>
    <mergeCell ref="J24:K24"/>
    <mergeCell ref="B25:G25"/>
    <mergeCell ref="H25:I25"/>
    <mergeCell ref="J25:K25"/>
    <mergeCell ref="B22:G22"/>
    <mergeCell ref="H22:I22"/>
    <mergeCell ref="J22:K22"/>
    <mergeCell ref="B23:G23"/>
    <mergeCell ref="H23:I23"/>
    <mergeCell ref="J23:K23"/>
    <mergeCell ref="B20:G20"/>
    <mergeCell ref="H20:I20"/>
    <mergeCell ref="J20:K20"/>
    <mergeCell ref="B21:G21"/>
    <mergeCell ref="H21:I21"/>
    <mergeCell ref="J21:K21"/>
    <mergeCell ref="B18:G18"/>
    <mergeCell ref="H18:I18"/>
    <mergeCell ref="J18:K18"/>
    <mergeCell ref="B19:G19"/>
    <mergeCell ref="H19:I19"/>
    <mergeCell ref="J19:K19"/>
    <mergeCell ref="B15:G15"/>
    <mergeCell ref="H15:I15"/>
    <mergeCell ref="J15:K15"/>
    <mergeCell ref="L15:M15"/>
    <mergeCell ref="B16:G16"/>
    <mergeCell ref="H16:I16"/>
    <mergeCell ref="J16:K16"/>
    <mergeCell ref="L16:M16"/>
    <mergeCell ref="B13:G13"/>
    <mergeCell ref="H13:I13"/>
    <mergeCell ref="J13:K13"/>
    <mergeCell ref="L13:M13"/>
    <mergeCell ref="B14:G14"/>
    <mergeCell ref="H14:I14"/>
    <mergeCell ref="J14:K14"/>
    <mergeCell ref="L14:M14"/>
    <mergeCell ref="B11:G11"/>
    <mergeCell ref="H11:I11"/>
    <mergeCell ref="J11:K11"/>
    <mergeCell ref="L11:M11"/>
    <mergeCell ref="B12:G12"/>
    <mergeCell ref="H12:I12"/>
    <mergeCell ref="J12:K12"/>
    <mergeCell ref="L12:M12"/>
    <mergeCell ref="B9:G9"/>
    <mergeCell ref="H9:I9"/>
    <mergeCell ref="J9:K9"/>
    <mergeCell ref="L9:M9"/>
    <mergeCell ref="B10:G10"/>
    <mergeCell ref="H10:I10"/>
    <mergeCell ref="J10:K10"/>
    <mergeCell ref="L10:M10"/>
    <mergeCell ref="B8:G8"/>
    <mergeCell ref="H8:I8"/>
    <mergeCell ref="J8:K8"/>
    <mergeCell ref="L8:M8"/>
    <mergeCell ref="B5:G5"/>
    <mergeCell ref="H5:I5"/>
    <mergeCell ref="J5:K5"/>
    <mergeCell ref="L5:M5"/>
    <mergeCell ref="B6:G6"/>
    <mergeCell ref="H6:I6"/>
    <mergeCell ref="J6:K6"/>
    <mergeCell ref="L6:M6"/>
    <mergeCell ref="A1:C3"/>
    <mergeCell ref="D1:W1"/>
    <mergeCell ref="D2:W2"/>
    <mergeCell ref="D3:W3"/>
    <mergeCell ref="B4:G4"/>
    <mergeCell ref="H4:I4"/>
    <mergeCell ref="J4:K4"/>
    <mergeCell ref="L4:M4"/>
    <mergeCell ref="B7:G7"/>
    <mergeCell ref="H7:I7"/>
    <mergeCell ref="J7:K7"/>
    <mergeCell ref="L7:M7"/>
  </mergeCells>
  <pageMargins left="0.25" right="0.25" top="0.25" bottom="0.25" header="0.25" footer="0.25"/>
  <pageSetup scale="44" orientation="landscape" cellComments="atEnd"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U48"/>
  <sheetViews>
    <sheetView showGridLines="0" workbookViewId="0">
      <selection activeCell="M6" sqref="M6:N6"/>
    </sheetView>
  </sheetViews>
  <sheetFormatPr baseColWidth="10" defaultColWidth="9.140625" defaultRowHeight="15" x14ac:dyDescent="0.25"/>
  <cols>
    <col min="1" max="1" width="1.140625" customWidth="1"/>
    <col min="2" max="3" width="0.140625" customWidth="1"/>
    <col min="4" max="4" width="30.7109375" customWidth="1"/>
    <col min="5" max="5" width="0.140625" customWidth="1"/>
    <col min="6" max="6" width="1.28515625" customWidth="1"/>
    <col min="7" max="7" width="12.28515625" customWidth="1"/>
    <col min="8" max="8" width="0.140625" customWidth="1"/>
    <col min="9" max="9" width="13.5703125" customWidth="1"/>
    <col min="10" max="10" width="0.140625" customWidth="1"/>
    <col min="11" max="11" width="13.5703125" customWidth="1"/>
    <col min="12" max="12" width="0.140625" customWidth="1"/>
    <col min="13" max="13" width="18" customWidth="1"/>
    <col min="14" max="14" width="0.140625" customWidth="1"/>
    <col min="15" max="15" width="13.5703125" customWidth="1"/>
    <col min="16" max="16" width="0.140625" customWidth="1"/>
    <col min="17" max="17" width="13.5703125" customWidth="1"/>
    <col min="18" max="18" width="0.140625" customWidth="1"/>
    <col min="19" max="19" width="13.5703125" customWidth="1"/>
    <col min="20" max="20" width="0.140625" customWidth="1"/>
    <col min="21" max="21" width="18" customWidth="1"/>
    <col min="22" max="22" width="0.140625" customWidth="1"/>
    <col min="23" max="23" width="13.5703125" customWidth="1"/>
    <col min="24" max="24" width="0.140625" customWidth="1"/>
    <col min="25" max="25" width="18" customWidth="1"/>
    <col min="26" max="26" width="0.140625" customWidth="1"/>
    <col min="27" max="27" width="13.5703125" customWidth="1"/>
    <col min="28" max="28" width="0.140625" customWidth="1"/>
    <col min="29" max="29" width="18" customWidth="1"/>
    <col min="30" max="30" width="0.140625" customWidth="1"/>
    <col min="31" max="31" width="13.5703125" customWidth="1"/>
    <col min="32" max="32" width="0.140625" customWidth="1"/>
    <col min="33" max="33" width="18" customWidth="1"/>
    <col min="34" max="34" width="0.140625" customWidth="1"/>
    <col min="35" max="35" width="13.5703125" customWidth="1"/>
    <col min="36" max="36" width="0.140625" customWidth="1"/>
    <col min="37" max="37" width="18" customWidth="1"/>
    <col min="38" max="38" width="0.140625" customWidth="1"/>
    <col min="39" max="39" width="13.5703125" customWidth="1"/>
    <col min="40" max="40" width="0.140625" customWidth="1"/>
    <col min="41" max="41" width="18" customWidth="1"/>
    <col min="42" max="42" width="0.140625" customWidth="1"/>
    <col min="43" max="43" width="13.5703125" customWidth="1"/>
    <col min="44" max="44" width="0.140625" customWidth="1"/>
    <col min="45" max="45" width="18" customWidth="1"/>
    <col min="46" max="47" width="0.140625" customWidth="1"/>
  </cols>
  <sheetData>
    <row r="1" spans="1:47" ht="18" customHeight="1" x14ac:dyDescent="0.25">
      <c r="A1" s="368"/>
      <c r="B1" s="368"/>
      <c r="C1" s="368"/>
      <c r="D1" s="368"/>
      <c r="E1" s="368"/>
      <c r="F1" s="368"/>
      <c r="G1" s="369" t="s">
        <v>0</v>
      </c>
      <c r="H1" s="368"/>
      <c r="I1" s="368"/>
      <c r="J1" s="368"/>
      <c r="K1" s="368"/>
      <c r="L1" s="368"/>
      <c r="M1" s="368"/>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row>
    <row r="2" spans="1:47" ht="18" customHeight="1" x14ac:dyDescent="0.25">
      <c r="A2" s="368"/>
      <c r="B2" s="368"/>
      <c r="C2" s="368"/>
      <c r="D2" s="368"/>
      <c r="E2" s="368"/>
      <c r="F2" s="368"/>
      <c r="G2" s="369" t="s">
        <v>1</v>
      </c>
      <c r="H2" s="368"/>
      <c r="I2" s="368"/>
      <c r="J2" s="368"/>
      <c r="K2" s="368"/>
      <c r="L2" s="368"/>
      <c r="M2" s="368"/>
      <c r="N2" s="368"/>
      <c r="O2" s="368"/>
      <c r="P2" s="368"/>
      <c r="Q2" s="368"/>
      <c r="R2" s="368"/>
      <c r="S2" s="368"/>
      <c r="T2" s="368"/>
      <c r="U2" s="368"/>
      <c r="V2" s="368"/>
      <c r="W2" s="368"/>
      <c r="X2" s="368"/>
      <c r="Y2" s="368"/>
      <c r="Z2" s="368"/>
      <c r="AA2" s="368"/>
      <c r="AB2" s="368"/>
      <c r="AC2" s="368"/>
      <c r="AD2" s="368"/>
      <c r="AE2" s="368"/>
      <c r="AF2" s="368"/>
      <c r="AG2" s="368"/>
      <c r="AH2" s="368"/>
      <c r="AI2" s="368"/>
      <c r="AJ2" s="368"/>
      <c r="AK2" s="368"/>
      <c r="AL2" s="368"/>
      <c r="AM2" s="368"/>
      <c r="AN2" s="368"/>
      <c r="AO2" s="368"/>
      <c r="AP2" s="368"/>
      <c r="AQ2" s="368"/>
      <c r="AR2" s="368"/>
      <c r="AS2" s="368"/>
      <c r="AT2" s="368"/>
      <c r="AU2" s="368"/>
    </row>
    <row r="3" spans="1:47" ht="18" customHeight="1" x14ac:dyDescent="0.25">
      <c r="A3" s="368"/>
      <c r="B3" s="368"/>
      <c r="C3" s="368"/>
      <c r="D3" s="368"/>
      <c r="E3" s="368"/>
      <c r="F3" s="368"/>
      <c r="G3" s="369" t="s">
        <v>2</v>
      </c>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row>
    <row r="4" spans="1:47" ht="18" customHeight="1" x14ac:dyDescent="0.25">
      <c r="C4" s="519" t="s">
        <v>2</v>
      </c>
      <c r="D4" s="368"/>
      <c r="E4" s="368"/>
      <c r="F4" s="568" t="s">
        <v>2</v>
      </c>
      <c r="G4" s="368"/>
      <c r="H4" s="368"/>
      <c r="I4" s="580" t="s">
        <v>2</v>
      </c>
      <c r="J4" s="368"/>
      <c r="K4" s="580" t="s">
        <v>2</v>
      </c>
      <c r="L4" s="368"/>
      <c r="M4" s="580" t="s">
        <v>2</v>
      </c>
      <c r="N4" s="368"/>
      <c r="O4" s="580" t="s">
        <v>2</v>
      </c>
      <c r="P4" s="368"/>
      <c r="Q4" s="580" t="s">
        <v>2</v>
      </c>
      <c r="R4" s="368"/>
      <c r="S4" s="555" t="s">
        <v>2</v>
      </c>
      <c r="T4" s="368"/>
      <c r="U4" s="555" t="s">
        <v>2</v>
      </c>
      <c r="V4" s="368"/>
      <c r="W4" s="555" t="s">
        <v>2</v>
      </c>
      <c r="X4" s="368"/>
      <c r="Y4" s="555" t="s">
        <v>2</v>
      </c>
      <c r="Z4" s="368"/>
      <c r="AA4" s="555" t="s">
        <v>2</v>
      </c>
      <c r="AB4" s="368"/>
      <c r="AC4" s="555" t="s">
        <v>2</v>
      </c>
      <c r="AD4" s="368"/>
      <c r="AE4" s="555" t="s">
        <v>2</v>
      </c>
      <c r="AF4" s="368"/>
      <c r="AG4" s="555" t="s">
        <v>2</v>
      </c>
      <c r="AH4" s="368"/>
      <c r="AI4" s="555" t="s">
        <v>2</v>
      </c>
      <c r="AJ4" s="368"/>
      <c r="AK4" s="555" t="s">
        <v>2</v>
      </c>
      <c r="AL4" s="368"/>
      <c r="AM4" s="555" t="s">
        <v>2</v>
      </c>
      <c r="AN4" s="368"/>
      <c r="AO4" s="555" t="s">
        <v>2</v>
      </c>
      <c r="AP4" s="368"/>
      <c r="AQ4" s="555" t="s">
        <v>2</v>
      </c>
      <c r="AR4" s="368"/>
      <c r="AS4" s="555" t="s">
        <v>2</v>
      </c>
      <c r="AT4" s="368"/>
    </row>
    <row r="5" spans="1:47" ht="18" customHeight="1" x14ac:dyDescent="0.25">
      <c r="C5" s="519" t="s">
        <v>709</v>
      </c>
      <c r="D5" s="368"/>
      <c r="E5" s="368"/>
      <c r="F5" s="568" t="s">
        <v>2</v>
      </c>
      <c r="G5" s="368"/>
      <c r="H5" s="368"/>
      <c r="I5" s="580" t="s">
        <v>2</v>
      </c>
      <c r="J5" s="368"/>
      <c r="K5" s="580" t="s">
        <v>2</v>
      </c>
      <c r="L5" s="368"/>
      <c r="M5" s="580" t="s">
        <v>2</v>
      </c>
      <c r="N5" s="368"/>
      <c r="O5" s="580" t="s">
        <v>2</v>
      </c>
      <c r="P5" s="368"/>
      <c r="Q5" s="580" t="s">
        <v>2</v>
      </c>
      <c r="R5" s="368"/>
      <c r="S5" s="555" t="s">
        <v>2</v>
      </c>
      <c r="T5" s="368"/>
      <c r="U5" s="555" t="s">
        <v>2</v>
      </c>
      <c r="V5" s="368"/>
      <c r="W5" s="555" t="s">
        <v>2</v>
      </c>
      <c r="X5" s="368"/>
      <c r="Y5" s="555" t="s">
        <v>2</v>
      </c>
      <c r="Z5" s="368"/>
      <c r="AA5" s="555" t="s">
        <v>2</v>
      </c>
      <c r="AB5" s="368"/>
      <c r="AC5" s="555" t="s">
        <v>2</v>
      </c>
      <c r="AD5" s="368"/>
      <c r="AE5" s="555" t="s">
        <v>2</v>
      </c>
      <c r="AF5" s="368"/>
      <c r="AG5" s="555" t="s">
        <v>2</v>
      </c>
      <c r="AH5" s="368"/>
      <c r="AI5" s="555" t="s">
        <v>2</v>
      </c>
      <c r="AJ5" s="368"/>
      <c r="AK5" s="555" t="s">
        <v>2</v>
      </c>
      <c r="AL5" s="368"/>
      <c r="AM5" s="555" t="s">
        <v>2</v>
      </c>
      <c r="AN5" s="368"/>
      <c r="AO5" s="555" t="s">
        <v>2</v>
      </c>
      <c r="AP5" s="368"/>
      <c r="AQ5" s="555" t="s">
        <v>2</v>
      </c>
      <c r="AR5" s="368"/>
      <c r="AS5" s="555" t="s">
        <v>2</v>
      </c>
      <c r="AT5" s="368"/>
    </row>
    <row r="6" spans="1:47" ht="18" customHeight="1" x14ac:dyDescent="0.25">
      <c r="C6" s="568" t="s">
        <v>2</v>
      </c>
      <c r="D6" s="368"/>
      <c r="E6" s="368"/>
      <c r="F6" s="568" t="s">
        <v>2</v>
      </c>
      <c r="G6" s="368"/>
      <c r="H6" s="368"/>
      <c r="I6" s="580" t="s">
        <v>2</v>
      </c>
      <c r="J6" s="368"/>
      <c r="K6" s="580" t="s">
        <v>2</v>
      </c>
      <c r="L6" s="368"/>
      <c r="M6" s="580" t="s">
        <v>2</v>
      </c>
      <c r="N6" s="368"/>
      <c r="O6" s="580" t="s">
        <v>2</v>
      </c>
      <c r="P6" s="368"/>
      <c r="Q6" s="580" t="s">
        <v>2</v>
      </c>
      <c r="R6" s="368"/>
      <c r="S6" s="555" t="s">
        <v>2</v>
      </c>
      <c r="T6" s="368"/>
      <c r="U6" s="555" t="s">
        <v>2</v>
      </c>
      <c r="V6" s="368"/>
      <c r="W6" s="555" t="s">
        <v>2</v>
      </c>
      <c r="X6" s="368"/>
      <c r="Y6" s="555" t="s">
        <v>2</v>
      </c>
      <c r="Z6" s="368"/>
      <c r="AA6" s="555" t="s">
        <v>2</v>
      </c>
      <c r="AB6" s="368"/>
      <c r="AC6" s="555" t="s">
        <v>2</v>
      </c>
      <c r="AD6" s="368"/>
      <c r="AE6" s="555" t="s">
        <v>2</v>
      </c>
      <c r="AF6" s="368"/>
      <c r="AG6" s="555" t="s">
        <v>2</v>
      </c>
      <c r="AH6" s="368"/>
      <c r="AI6" s="555" t="s">
        <v>2</v>
      </c>
      <c r="AJ6" s="368"/>
      <c r="AK6" s="555" t="s">
        <v>2</v>
      </c>
      <c r="AL6" s="368"/>
      <c r="AM6" s="555" t="s">
        <v>2</v>
      </c>
      <c r="AN6" s="368"/>
      <c r="AO6" s="555" t="s">
        <v>2</v>
      </c>
      <c r="AP6" s="368"/>
      <c r="AQ6" s="555" t="s">
        <v>2</v>
      </c>
      <c r="AR6" s="368"/>
      <c r="AS6" s="555" t="s">
        <v>2</v>
      </c>
      <c r="AT6" s="368"/>
    </row>
    <row r="7" spans="1:47" ht="18" customHeight="1" x14ac:dyDescent="0.25">
      <c r="C7" s="515" t="s">
        <v>710</v>
      </c>
      <c r="D7" s="368"/>
      <c r="E7" s="368"/>
      <c r="F7" s="368"/>
      <c r="G7" s="368"/>
      <c r="H7" s="368"/>
      <c r="I7" s="368"/>
      <c r="J7" s="368"/>
      <c r="K7" s="368"/>
      <c r="L7" s="368"/>
      <c r="M7" s="368"/>
      <c r="N7" s="368"/>
      <c r="O7" s="368"/>
      <c r="P7" s="368"/>
      <c r="Q7" s="368"/>
      <c r="R7" s="368"/>
      <c r="S7" s="557" t="s">
        <v>693</v>
      </c>
      <c r="T7" s="411"/>
      <c r="U7" s="411"/>
      <c r="V7" s="411"/>
      <c r="W7" s="411"/>
      <c r="X7" s="411"/>
      <c r="Y7" s="411"/>
      <c r="Z7" s="411"/>
      <c r="AA7" s="411"/>
      <c r="AB7" s="411"/>
      <c r="AC7" s="411"/>
      <c r="AD7" s="412"/>
      <c r="AE7" s="557" t="s">
        <v>106</v>
      </c>
      <c r="AF7" s="411"/>
      <c r="AG7" s="411"/>
      <c r="AH7" s="411"/>
      <c r="AI7" s="411"/>
      <c r="AJ7" s="411"/>
      <c r="AK7" s="411"/>
      <c r="AL7" s="412"/>
      <c r="AM7" s="557" t="s">
        <v>694</v>
      </c>
      <c r="AN7" s="411"/>
      <c r="AO7" s="411"/>
      <c r="AP7" s="411"/>
      <c r="AQ7" s="411"/>
      <c r="AR7" s="411"/>
      <c r="AS7" s="411"/>
      <c r="AT7" s="412"/>
    </row>
    <row r="8" spans="1:47" ht="18" customHeight="1" x14ac:dyDescent="0.25">
      <c r="C8" s="515" t="s">
        <v>2</v>
      </c>
      <c r="D8" s="368"/>
      <c r="E8" s="368"/>
      <c r="F8" s="368"/>
      <c r="G8" s="368"/>
      <c r="H8" s="368"/>
      <c r="I8" s="368"/>
      <c r="J8" s="368"/>
      <c r="K8" s="368"/>
      <c r="L8" s="368"/>
      <c r="M8" s="368"/>
      <c r="N8" s="368"/>
      <c r="O8" s="368"/>
      <c r="P8" s="368"/>
      <c r="Q8" s="368"/>
      <c r="R8" s="368"/>
      <c r="S8" s="557" t="s">
        <v>695</v>
      </c>
      <c r="T8" s="411"/>
      <c r="U8" s="411"/>
      <c r="V8" s="412"/>
      <c r="W8" s="557" t="s">
        <v>696</v>
      </c>
      <c r="X8" s="411"/>
      <c r="Y8" s="411"/>
      <c r="Z8" s="412"/>
      <c r="AA8" s="557" t="s">
        <v>697</v>
      </c>
      <c r="AB8" s="411"/>
      <c r="AC8" s="411"/>
      <c r="AD8" s="412"/>
      <c r="AE8" s="557" t="s">
        <v>698</v>
      </c>
      <c r="AF8" s="411"/>
      <c r="AG8" s="411"/>
      <c r="AH8" s="412"/>
      <c r="AI8" s="557" t="s">
        <v>699</v>
      </c>
      <c r="AJ8" s="411"/>
      <c r="AK8" s="411"/>
      <c r="AL8" s="412"/>
      <c r="AM8" s="557" t="s">
        <v>700</v>
      </c>
      <c r="AN8" s="411"/>
      <c r="AO8" s="411"/>
      <c r="AP8" s="412"/>
      <c r="AQ8" s="557" t="s">
        <v>701</v>
      </c>
      <c r="AR8" s="411"/>
      <c r="AS8" s="411"/>
      <c r="AT8" s="412"/>
    </row>
    <row r="9" spans="1:47" ht="59.1" customHeight="1" x14ac:dyDescent="0.25">
      <c r="C9" s="418" t="s">
        <v>711</v>
      </c>
      <c r="D9" s="411"/>
      <c r="E9" s="411"/>
      <c r="F9" s="411"/>
      <c r="G9" s="411"/>
      <c r="H9" s="412"/>
      <c r="I9" s="581" t="s">
        <v>703</v>
      </c>
      <c r="J9" s="412"/>
      <c r="K9" s="581" t="s">
        <v>712</v>
      </c>
      <c r="L9" s="412"/>
      <c r="M9" s="581" t="s">
        <v>109</v>
      </c>
      <c r="N9" s="412"/>
      <c r="O9" s="581" t="s">
        <v>713</v>
      </c>
      <c r="P9" s="412"/>
      <c r="Q9" s="581" t="s">
        <v>714</v>
      </c>
      <c r="R9" s="412"/>
      <c r="S9" s="561" t="s">
        <v>703</v>
      </c>
      <c r="T9" s="412"/>
      <c r="U9" s="561" t="s">
        <v>109</v>
      </c>
      <c r="V9" s="412"/>
      <c r="W9" s="561" t="s">
        <v>703</v>
      </c>
      <c r="X9" s="412"/>
      <c r="Y9" s="561" t="s">
        <v>109</v>
      </c>
      <c r="Z9" s="412"/>
      <c r="AA9" s="561" t="s">
        <v>703</v>
      </c>
      <c r="AB9" s="412"/>
      <c r="AC9" s="561" t="s">
        <v>109</v>
      </c>
      <c r="AD9" s="412"/>
      <c r="AE9" s="561" t="s">
        <v>703</v>
      </c>
      <c r="AF9" s="412"/>
      <c r="AG9" s="561" t="s">
        <v>109</v>
      </c>
      <c r="AH9" s="412"/>
      <c r="AI9" s="561" t="s">
        <v>703</v>
      </c>
      <c r="AJ9" s="412"/>
      <c r="AK9" s="561" t="s">
        <v>109</v>
      </c>
      <c r="AL9" s="412"/>
      <c r="AM9" s="561" t="s">
        <v>703</v>
      </c>
      <c r="AN9" s="412"/>
      <c r="AO9" s="561" t="s">
        <v>109</v>
      </c>
      <c r="AP9" s="412"/>
      <c r="AQ9" s="561" t="s">
        <v>703</v>
      </c>
      <c r="AR9" s="412"/>
      <c r="AS9" s="561" t="s">
        <v>109</v>
      </c>
      <c r="AT9" s="412"/>
    </row>
    <row r="10" spans="1:47" ht="18" customHeight="1" x14ac:dyDescent="0.25">
      <c r="C10" s="584" t="s">
        <v>715</v>
      </c>
      <c r="D10" s="368"/>
      <c r="E10" s="368"/>
      <c r="F10" s="368"/>
      <c r="G10" s="368"/>
      <c r="H10" s="368"/>
      <c r="I10" s="585">
        <v>1060</v>
      </c>
      <c r="J10" s="368"/>
      <c r="K10" s="586">
        <v>2.5979564376625301E-3</v>
      </c>
      <c r="L10" s="368"/>
      <c r="M10" s="587">
        <v>17438458.32</v>
      </c>
      <c r="N10" s="368"/>
      <c r="O10" s="586">
        <v>2.8264808394877499E-3</v>
      </c>
      <c r="P10" s="368"/>
      <c r="Q10" s="587">
        <v>642732.71</v>
      </c>
      <c r="R10" s="368"/>
      <c r="S10" s="583">
        <v>228</v>
      </c>
      <c r="T10" s="368"/>
      <c r="U10" s="582">
        <v>2324645.5499999998</v>
      </c>
      <c r="V10" s="368"/>
      <c r="W10" s="583">
        <v>828</v>
      </c>
      <c r="X10" s="368"/>
      <c r="Y10" s="582">
        <v>15019718.449999999</v>
      </c>
      <c r="Z10" s="368"/>
      <c r="AA10" s="583">
        <v>4</v>
      </c>
      <c r="AB10" s="368"/>
      <c r="AC10" s="582">
        <v>94094.32</v>
      </c>
      <c r="AD10" s="368"/>
      <c r="AE10" s="583">
        <v>306</v>
      </c>
      <c r="AF10" s="368"/>
      <c r="AG10" s="582">
        <v>5897709.9100000001</v>
      </c>
      <c r="AH10" s="368"/>
      <c r="AI10" s="583">
        <v>754</v>
      </c>
      <c r="AJ10" s="368"/>
      <c r="AK10" s="582">
        <v>11540748.41</v>
      </c>
      <c r="AL10" s="368"/>
      <c r="AM10" s="583">
        <v>1003</v>
      </c>
      <c r="AN10" s="368"/>
      <c r="AO10" s="582">
        <v>16193677.82</v>
      </c>
      <c r="AP10" s="368"/>
      <c r="AQ10" s="583">
        <v>57</v>
      </c>
      <c r="AR10" s="368"/>
      <c r="AS10" s="582">
        <v>1244780.5</v>
      </c>
      <c r="AT10" s="368"/>
    </row>
    <row r="11" spans="1:47" ht="18" customHeight="1" x14ac:dyDescent="0.25">
      <c r="C11" s="590" t="s">
        <v>716</v>
      </c>
      <c r="D11" s="368"/>
      <c r="E11" s="368"/>
      <c r="F11" s="368"/>
      <c r="G11" s="368"/>
      <c r="H11" s="368"/>
      <c r="I11" s="591">
        <v>484</v>
      </c>
      <c r="J11" s="368"/>
      <c r="K11" s="592">
        <v>1.1862367130459101E-3</v>
      </c>
      <c r="L11" s="368"/>
      <c r="M11" s="588">
        <v>8485749.6199999992</v>
      </c>
      <c r="N11" s="368"/>
      <c r="O11" s="592">
        <v>1.37539731262324E-3</v>
      </c>
      <c r="P11" s="368"/>
      <c r="Q11" s="588">
        <v>555102.87</v>
      </c>
      <c r="R11" s="368"/>
      <c r="S11" s="589">
        <v>122</v>
      </c>
      <c r="T11" s="368"/>
      <c r="U11" s="588">
        <v>1188983.08</v>
      </c>
      <c r="V11" s="368"/>
      <c r="W11" s="589">
        <v>359</v>
      </c>
      <c r="X11" s="368"/>
      <c r="Y11" s="588">
        <v>7219895.5499999998</v>
      </c>
      <c r="Z11" s="368"/>
      <c r="AA11" s="589">
        <v>3</v>
      </c>
      <c r="AB11" s="368"/>
      <c r="AC11" s="588">
        <v>76870.990000000005</v>
      </c>
      <c r="AD11" s="368"/>
      <c r="AE11" s="589">
        <v>142</v>
      </c>
      <c r="AF11" s="368"/>
      <c r="AG11" s="588">
        <v>2981434.32</v>
      </c>
      <c r="AH11" s="368"/>
      <c r="AI11" s="589">
        <v>342</v>
      </c>
      <c r="AJ11" s="368"/>
      <c r="AK11" s="588">
        <v>5504315.2999999998</v>
      </c>
      <c r="AL11" s="368"/>
      <c r="AM11" s="589">
        <v>451</v>
      </c>
      <c r="AN11" s="368"/>
      <c r="AO11" s="588">
        <v>7514629.0800000001</v>
      </c>
      <c r="AP11" s="368"/>
      <c r="AQ11" s="589">
        <v>33</v>
      </c>
      <c r="AR11" s="368"/>
      <c r="AS11" s="588">
        <v>971120.54</v>
      </c>
      <c r="AT11" s="368"/>
    </row>
    <row r="12" spans="1:47" ht="18" customHeight="1" x14ac:dyDescent="0.25">
      <c r="C12" s="584" t="s">
        <v>717</v>
      </c>
      <c r="D12" s="368"/>
      <c r="E12" s="368"/>
      <c r="F12" s="368"/>
      <c r="G12" s="368"/>
      <c r="H12" s="368"/>
      <c r="I12" s="585">
        <v>252</v>
      </c>
      <c r="J12" s="368"/>
      <c r="K12" s="586">
        <v>6.1762737951977004E-4</v>
      </c>
      <c r="L12" s="368"/>
      <c r="M12" s="587">
        <v>4900467.71</v>
      </c>
      <c r="N12" s="368"/>
      <c r="O12" s="586">
        <v>7.9428340697742497E-4</v>
      </c>
      <c r="P12" s="368"/>
      <c r="Q12" s="587">
        <v>424574.23</v>
      </c>
      <c r="R12" s="368"/>
      <c r="S12" s="583">
        <v>55</v>
      </c>
      <c r="T12" s="368"/>
      <c r="U12" s="582">
        <v>731754.45</v>
      </c>
      <c r="V12" s="368"/>
      <c r="W12" s="583">
        <v>197</v>
      </c>
      <c r="X12" s="368"/>
      <c r="Y12" s="582">
        <v>4168713.26</v>
      </c>
      <c r="Z12" s="368"/>
      <c r="AA12" s="583">
        <v>0</v>
      </c>
      <c r="AB12" s="368"/>
      <c r="AC12" s="582">
        <v>0</v>
      </c>
      <c r="AD12" s="368"/>
      <c r="AE12" s="583">
        <v>82</v>
      </c>
      <c r="AF12" s="368"/>
      <c r="AG12" s="582">
        <v>2003415.87</v>
      </c>
      <c r="AH12" s="368"/>
      <c r="AI12" s="583">
        <v>170</v>
      </c>
      <c r="AJ12" s="368"/>
      <c r="AK12" s="582">
        <v>2897051.84</v>
      </c>
      <c r="AL12" s="368"/>
      <c r="AM12" s="583">
        <v>233</v>
      </c>
      <c r="AN12" s="368"/>
      <c r="AO12" s="582">
        <v>4240261.0199999996</v>
      </c>
      <c r="AP12" s="368"/>
      <c r="AQ12" s="583">
        <v>19</v>
      </c>
      <c r="AR12" s="368"/>
      <c r="AS12" s="582">
        <v>660206.68999999994</v>
      </c>
      <c r="AT12" s="368"/>
    </row>
    <row r="13" spans="1:47" ht="18" customHeight="1" x14ac:dyDescent="0.25">
      <c r="C13" s="590" t="s">
        <v>718</v>
      </c>
      <c r="D13" s="368"/>
      <c r="E13" s="368"/>
      <c r="F13" s="368"/>
      <c r="G13" s="368"/>
      <c r="H13" s="368"/>
      <c r="I13" s="591">
        <v>140</v>
      </c>
      <c r="J13" s="368"/>
      <c r="K13" s="592">
        <v>3.43126321955428E-4</v>
      </c>
      <c r="L13" s="368"/>
      <c r="M13" s="588">
        <v>2886316.75</v>
      </c>
      <c r="N13" s="368"/>
      <c r="O13" s="592">
        <v>4.6782340737145799E-4</v>
      </c>
      <c r="P13" s="368"/>
      <c r="Q13" s="588">
        <v>281124.06</v>
      </c>
      <c r="R13" s="368"/>
      <c r="S13" s="589">
        <v>24</v>
      </c>
      <c r="T13" s="368"/>
      <c r="U13" s="588">
        <v>303140.81</v>
      </c>
      <c r="V13" s="368"/>
      <c r="W13" s="589">
        <v>115</v>
      </c>
      <c r="X13" s="368"/>
      <c r="Y13" s="588">
        <v>2553963.73</v>
      </c>
      <c r="Z13" s="368"/>
      <c r="AA13" s="589">
        <v>1</v>
      </c>
      <c r="AB13" s="368"/>
      <c r="AC13" s="588">
        <v>29212.21</v>
      </c>
      <c r="AD13" s="368"/>
      <c r="AE13" s="589">
        <v>41</v>
      </c>
      <c r="AF13" s="368"/>
      <c r="AG13" s="588">
        <v>963253.95</v>
      </c>
      <c r="AH13" s="368"/>
      <c r="AI13" s="589">
        <v>99</v>
      </c>
      <c r="AJ13" s="368"/>
      <c r="AK13" s="588">
        <v>1923062.8</v>
      </c>
      <c r="AL13" s="368"/>
      <c r="AM13" s="589">
        <v>131</v>
      </c>
      <c r="AN13" s="368"/>
      <c r="AO13" s="588">
        <v>2444334.41</v>
      </c>
      <c r="AP13" s="368"/>
      <c r="AQ13" s="589">
        <v>9</v>
      </c>
      <c r="AR13" s="368"/>
      <c r="AS13" s="588">
        <v>441982.34</v>
      </c>
      <c r="AT13" s="368"/>
    </row>
    <row r="14" spans="1:47" ht="18" customHeight="1" x14ac:dyDescent="0.25">
      <c r="C14" s="584" t="s">
        <v>719</v>
      </c>
      <c r="D14" s="368"/>
      <c r="E14" s="368"/>
      <c r="F14" s="368"/>
      <c r="G14" s="368"/>
      <c r="H14" s="368"/>
      <c r="I14" s="585">
        <v>104</v>
      </c>
      <c r="J14" s="368"/>
      <c r="K14" s="586">
        <v>2.5489383916688899E-4</v>
      </c>
      <c r="L14" s="368"/>
      <c r="M14" s="587">
        <v>1717565.62</v>
      </c>
      <c r="N14" s="368"/>
      <c r="O14" s="586">
        <v>2.78388503525288E-4</v>
      </c>
      <c r="P14" s="368"/>
      <c r="Q14" s="587">
        <v>221986.89</v>
      </c>
      <c r="R14" s="368"/>
      <c r="S14" s="583">
        <v>27</v>
      </c>
      <c r="T14" s="368"/>
      <c r="U14" s="582">
        <v>306515.48</v>
      </c>
      <c r="V14" s="368"/>
      <c r="W14" s="583">
        <v>76</v>
      </c>
      <c r="X14" s="368"/>
      <c r="Y14" s="582">
        <v>1377673.13</v>
      </c>
      <c r="Z14" s="368"/>
      <c r="AA14" s="583">
        <v>1</v>
      </c>
      <c r="AB14" s="368"/>
      <c r="AC14" s="582">
        <v>33377.01</v>
      </c>
      <c r="AD14" s="368"/>
      <c r="AE14" s="583">
        <v>28</v>
      </c>
      <c r="AF14" s="368"/>
      <c r="AG14" s="582">
        <v>560077.03</v>
      </c>
      <c r="AH14" s="368"/>
      <c r="AI14" s="583">
        <v>76</v>
      </c>
      <c r="AJ14" s="368"/>
      <c r="AK14" s="582">
        <v>1157488.5900000001</v>
      </c>
      <c r="AL14" s="368"/>
      <c r="AM14" s="583">
        <v>95</v>
      </c>
      <c r="AN14" s="368"/>
      <c r="AO14" s="582">
        <v>1521422.03</v>
      </c>
      <c r="AP14" s="368"/>
      <c r="AQ14" s="583">
        <v>9</v>
      </c>
      <c r="AR14" s="368"/>
      <c r="AS14" s="582">
        <v>196143.59</v>
      </c>
      <c r="AT14" s="368"/>
    </row>
    <row r="15" spans="1:47" ht="18" customHeight="1" x14ac:dyDescent="0.25">
      <c r="C15" s="590" t="s">
        <v>720</v>
      </c>
      <c r="D15" s="368"/>
      <c r="E15" s="368"/>
      <c r="F15" s="368"/>
      <c r="G15" s="368"/>
      <c r="H15" s="368"/>
      <c r="I15" s="591">
        <v>278</v>
      </c>
      <c r="J15" s="368"/>
      <c r="K15" s="592">
        <v>6.8135083931149297E-4</v>
      </c>
      <c r="L15" s="368"/>
      <c r="M15" s="588">
        <v>5068150.58</v>
      </c>
      <c r="N15" s="368"/>
      <c r="O15" s="592">
        <v>8.21461980362077E-4</v>
      </c>
      <c r="P15" s="368"/>
      <c r="Q15" s="588">
        <v>949237.52</v>
      </c>
      <c r="R15" s="368"/>
      <c r="S15" s="589">
        <v>72</v>
      </c>
      <c r="T15" s="368"/>
      <c r="U15" s="588">
        <v>916093</v>
      </c>
      <c r="V15" s="368"/>
      <c r="W15" s="589">
        <v>204</v>
      </c>
      <c r="X15" s="368"/>
      <c r="Y15" s="588">
        <v>4124872.98</v>
      </c>
      <c r="Z15" s="368"/>
      <c r="AA15" s="589">
        <v>2</v>
      </c>
      <c r="AB15" s="368"/>
      <c r="AC15" s="588">
        <v>27184.6</v>
      </c>
      <c r="AD15" s="368"/>
      <c r="AE15" s="589">
        <v>61</v>
      </c>
      <c r="AF15" s="368"/>
      <c r="AG15" s="588">
        <v>1584093.76</v>
      </c>
      <c r="AH15" s="368"/>
      <c r="AI15" s="589">
        <v>217</v>
      </c>
      <c r="AJ15" s="368"/>
      <c r="AK15" s="588">
        <v>3484056.82</v>
      </c>
      <c r="AL15" s="368"/>
      <c r="AM15" s="589">
        <v>250</v>
      </c>
      <c r="AN15" s="368"/>
      <c r="AO15" s="588">
        <v>4256975.4800000004</v>
      </c>
      <c r="AP15" s="368"/>
      <c r="AQ15" s="589">
        <v>28</v>
      </c>
      <c r="AR15" s="368"/>
      <c r="AS15" s="588">
        <v>811175.1</v>
      </c>
      <c r="AT15" s="368"/>
    </row>
    <row r="16" spans="1:47" ht="18" customHeight="1" x14ac:dyDescent="0.25">
      <c r="C16" s="597" t="s">
        <v>113</v>
      </c>
      <c r="D16" s="411"/>
      <c r="E16" s="411"/>
      <c r="F16" s="597" t="s">
        <v>2</v>
      </c>
      <c r="G16" s="411"/>
      <c r="H16" s="411"/>
      <c r="I16" s="598">
        <v>2318</v>
      </c>
      <c r="J16" s="411"/>
      <c r="K16" s="595">
        <v>5.6811915306620104E-3</v>
      </c>
      <c r="L16" s="411"/>
      <c r="M16" s="596">
        <v>40496708.600000001</v>
      </c>
      <c r="N16" s="411"/>
      <c r="O16" s="595">
        <v>6.56383545034724E-3</v>
      </c>
      <c r="P16" s="411"/>
      <c r="Q16" s="596">
        <v>3074758.28</v>
      </c>
      <c r="R16" s="411"/>
      <c r="S16" s="593">
        <v>528</v>
      </c>
      <c r="T16" s="411"/>
      <c r="U16" s="594">
        <v>5771132.3700000001</v>
      </c>
      <c r="V16" s="411"/>
      <c r="W16" s="593">
        <v>1779</v>
      </c>
      <c r="X16" s="411"/>
      <c r="Y16" s="594">
        <v>34464837.100000001</v>
      </c>
      <c r="Z16" s="411"/>
      <c r="AA16" s="593">
        <v>11</v>
      </c>
      <c r="AB16" s="411"/>
      <c r="AC16" s="594">
        <v>260739.13</v>
      </c>
      <c r="AD16" s="411"/>
      <c r="AE16" s="593">
        <v>660</v>
      </c>
      <c r="AF16" s="411"/>
      <c r="AG16" s="594">
        <v>13989984.84</v>
      </c>
      <c r="AH16" s="411"/>
      <c r="AI16" s="593">
        <v>1658</v>
      </c>
      <c r="AJ16" s="411"/>
      <c r="AK16" s="594">
        <v>26506723.760000002</v>
      </c>
      <c r="AL16" s="411"/>
      <c r="AM16" s="593">
        <v>2163</v>
      </c>
      <c r="AN16" s="411"/>
      <c r="AO16" s="594">
        <v>36171299.840000004</v>
      </c>
      <c r="AP16" s="411"/>
      <c r="AQ16" s="593">
        <v>155</v>
      </c>
      <c r="AR16" s="411"/>
      <c r="AS16" s="594">
        <v>4325408.76</v>
      </c>
      <c r="AT16" s="411"/>
    </row>
    <row r="17" spans="3:47" ht="12.95" customHeight="1" x14ac:dyDescent="0.25"/>
    <row r="18" spans="3:47" ht="350.65" customHeight="1" x14ac:dyDescent="0.25">
      <c r="D18" s="599"/>
      <c r="E18" s="600"/>
      <c r="F18" s="600"/>
      <c r="G18" s="600"/>
      <c r="H18" s="600"/>
      <c r="I18" s="600"/>
      <c r="J18" s="600"/>
      <c r="K18" s="600"/>
      <c r="L18" s="600"/>
      <c r="M18" s="600"/>
      <c r="N18" s="600"/>
      <c r="O18" s="600"/>
      <c r="P18" s="600"/>
      <c r="Q18" s="600"/>
      <c r="R18" s="600"/>
      <c r="S18" s="600"/>
      <c r="T18" s="600"/>
      <c r="U18" s="600"/>
      <c r="V18" s="600"/>
      <c r="W18" s="600"/>
      <c r="X18" s="600"/>
      <c r="Y18" s="600"/>
      <c r="Z18" s="600"/>
      <c r="AA18" s="600"/>
      <c r="AB18" s="600"/>
      <c r="AC18" s="600"/>
      <c r="AD18" s="600"/>
      <c r="AE18" s="600"/>
      <c r="AF18" s="600"/>
      <c r="AG18" s="600"/>
      <c r="AH18" s="600"/>
      <c r="AI18" s="600"/>
      <c r="AJ18" s="600"/>
      <c r="AK18" s="600"/>
      <c r="AL18" s="600"/>
      <c r="AM18" s="600"/>
      <c r="AN18" s="600"/>
      <c r="AO18" s="600"/>
      <c r="AP18" s="600"/>
      <c r="AQ18" s="600"/>
      <c r="AR18" s="600"/>
      <c r="AS18" s="600"/>
      <c r="AT18" s="600"/>
      <c r="AU18" s="601"/>
    </row>
    <row r="19" spans="3:47" ht="15" customHeight="1" x14ac:dyDescent="0.25"/>
    <row r="20" spans="3:47" ht="18" customHeight="1" x14ac:dyDescent="0.25">
      <c r="C20" s="519" t="s">
        <v>721</v>
      </c>
      <c r="D20" s="368"/>
      <c r="E20" s="368"/>
      <c r="F20" s="368"/>
      <c r="G20" s="368"/>
      <c r="H20" s="368"/>
      <c r="I20" s="602" t="s">
        <v>722</v>
      </c>
      <c r="J20" s="368"/>
      <c r="K20" s="368"/>
      <c r="L20" s="368"/>
      <c r="M20" s="368"/>
      <c r="N20" s="368"/>
      <c r="O20" s="368"/>
      <c r="P20" s="368"/>
      <c r="Q20" s="368"/>
      <c r="R20" s="368"/>
      <c r="S20" s="368"/>
      <c r="T20" s="368"/>
      <c r="U20" s="368"/>
      <c r="V20" s="368"/>
      <c r="W20" s="368"/>
      <c r="X20" s="368"/>
      <c r="Y20" s="368"/>
      <c r="Z20" s="368"/>
      <c r="AA20" s="368"/>
      <c r="AB20" s="368"/>
      <c r="AC20" s="368"/>
      <c r="AD20" s="368"/>
      <c r="AE20" s="368"/>
      <c r="AF20" s="368"/>
      <c r="AG20" s="368"/>
      <c r="AH20" s="368"/>
      <c r="AI20" s="368"/>
      <c r="AJ20" s="368"/>
      <c r="AK20" s="368"/>
      <c r="AL20" s="368"/>
      <c r="AM20" s="368"/>
      <c r="AN20" s="368"/>
      <c r="AO20" s="368"/>
      <c r="AP20" s="368"/>
      <c r="AQ20" s="368"/>
      <c r="AR20" s="368"/>
      <c r="AS20" s="368"/>
      <c r="AT20" s="368"/>
    </row>
    <row r="21" spans="3:47" ht="15.95" customHeight="1" x14ac:dyDescent="0.25">
      <c r="C21" s="590" t="s">
        <v>2</v>
      </c>
      <c r="D21" s="368"/>
      <c r="E21" s="368"/>
      <c r="F21" s="560" t="s">
        <v>2</v>
      </c>
      <c r="G21" s="368"/>
      <c r="H21" s="368"/>
      <c r="I21" s="555" t="s">
        <v>2</v>
      </c>
      <c r="J21" s="368"/>
      <c r="K21" s="555" t="s">
        <v>2</v>
      </c>
      <c r="L21" s="368"/>
      <c r="M21" s="555" t="s">
        <v>2</v>
      </c>
      <c r="N21" s="368"/>
      <c r="O21" s="555" t="s">
        <v>2</v>
      </c>
      <c r="P21" s="368"/>
      <c r="Q21" s="555" t="s">
        <v>2</v>
      </c>
      <c r="R21" s="368"/>
      <c r="S21" s="555" t="s">
        <v>2</v>
      </c>
      <c r="T21" s="368"/>
      <c r="U21" s="555" t="s">
        <v>2</v>
      </c>
      <c r="V21" s="368"/>
      <c r="W21" s="555" t="s">
        <v>2</v>
      </c>
      <c r="X21" s="368"/>
      <c r="Y21" s="555" t="s">
        <v>2</v>
      </c>
      <c r="Z21" s="368"/>
      <c r="AA21" s="555" t="s">
        <v>2</v>
      </c>
      <c r="AB21" s="368"/>
      <c r="AC21" s="555" t="s">
        <v>2</v>
      </c>
      <c r="AD21" s="368"/>
      <c r="AE21" s="555" t="s">
        <v>2</v>
      </c>
      <c r="AF21" s="368"/>
      <c r="AG21" s="555" t="s">
        <v>2</v>
      </c>
      <c r="AH21" s="368"/>
      <c r="AI21" s="555" t="s">
        <v>2</v>
      </c>
      <c r="AJ21" s="368"/>
      <c r="AK21" s="555" t="s">
        <v>2</v>
      </c>
      <c r="AL21" s="368"/>
      <c r="AM21" s="555" t="s">
        <v>2</v>
      </c>
      <c r="AN21" s="368"/>
      <c r="AO21" s="555" t="s">
        <v>2</v>
      </c>
      <c r="AP21" s="368"/>
      <c r="AQ21" s="555" t="s">
        <v>2</v>
      </c>
      <c r="AR21" s="368"/>
      <c r="AS21" s="555" t="s">
        <v>2</v>
      </c>
      <c r="AT21" s="368"/>
    </row>
    <row r="22" spans="3:47" ht="18" customHeight="1" x14ac:dyDescent="0.25">
      <c r="C22" s="515" t="s">
        <v>721</v>
      </c>
      <c r="D22" s="368"/>
      <c r="E22" s="368"/>
      <c r="F22" s="368"/>
      <c r="G22" s="368"/>
      <c r="H22" s="368"/>
      <c r="I22" s="368"/>
      <c r="J22" s="368"/>
      <c r="K22" s="368"/>
      <c r="L22" s="368"/>
      <c r="M22" s="368"/>
      <c r="N22" s="368"/>
      <c r="O22" s="368"/>
      <c r="P22" s="368"/>
      <c r="Q22" s="368"/>
      <c r="R22" s="368"/>
      <c r="S22" s="557" t="s">
        <v>693</v>
      </c>
      <c r="T22" s="411"/>
      <c r="U22" s="411"/>
      <c r="V22" s="411"/>
      <c r="W22" s="411"/>
      <c r="X22" s="411"/>
      <c r="Y22" s="411"/>
      <c r="Z22" s="411"/>
      <c r="AA22" s="411"/>
      <c r="AB22" s="411"/>
      <c r="AC22" s="411"/>
      <c r="AD22" s="412"/>
      <c r="AE22" s="557" t="s">
        <v>106</v>
      </c>
      <c r="AF22" s="411"/>
      <c r="AG22" s="411"/>
      <c r="AH22" s="411"/>
      <c r="AI22" s="411"/>
      <c r="AJ22" s="411"/>
      <c r="AK22" s="411"/>
      <c r="AL22" s="412"/>
      <c r="AM22" s="557" t="s">
        <v>694</v>
      </c>
      <c r="AN22" s="411"/>
      <c r="AO22" s="411"/>
      <c r="AP22" s="411"/>
      <c r="AQ22" s="411"/>
      <c r="AR22" s="411"/>
      <c r="AS22" s="411"/>
      <c r="AT22" s="412"/>
    </row>
    <row r="23" spans="3:47" ht="18" customHeight="1" x14ac:dyDescent="0.25">
      <c r="C23" s="515" t="s">
        <v>2</v>
      </c>
      <c r="D23" s="368"/>
      <c r="E23" s="368"/>
      <c r="F23" s="368"/>
      <c r="G23" s="368"/>
      <c r="H23" s="368"/>
      <c r="I23" s="368"/>
      <c r="J23" s="368"/>
      <c r="K23" s="368"/>
      <c r="L23" s="368"/>
      <c r="M23" s="368"/>
      <c r="N23" s="368"/>
      <c r="O23" s="368"/>
      <c r="P23" s="368"/>
      <c r="Q23" s="368"/>
      <c r="R23" s="368"/>
      <c r="S23" s="557" t="s">
        <v>695</v>
      </c>
      <c r="T23" s="411"/>
      <c r="U23" s="411"/>
      <c r="V23" s="412"/>
      <c r="W23" s="557" t="s">
        <v>696</v>
      </c>
      <c r="X23" s="411"/>
      <c r="Y23" s="411"/>
      <c r="Z23" s="412"/>
      <c r="AA23" s="557" t="s">
        <v>697</v>
      </c>
      <c r="AB23" s="411"/>
      <c r="AC23" s="411"/>
      <c r="AD23" s="412"/>
      <c r="AE23" s="557" t="s">
        <v>698</v>
      </c>
      <c r="AF23" s="411"/>
      <c r="AG23" s="411"/>
      <c r="AH23" s="412"/>
      <c r="AI23" s="557" t="s">
        <v>699</v>
      </c>
      <c r="AJ23" s="411"/>
      <c r="AK23" s="411"/>
      <c r="AL23" s="412"/>
      <c r="AM23" s="557" t="s">
        <v>700</v>
      </c>
      <c r="AN23" s="411"/>
      <c r="AO23" s="411"/>
      <c r="AP23" s="412"/>
      <c r="AQ23" s="557" t="s">
        <v>701</v>
      </c>
      <c r="AR23" s="411"/>
      <c r="AS23" s="411"/>
      <c r="AT23" s="412"/>
    </row>
    <row r="24" spans="3:47" ht="62.25" customHeight="1" x14ac:dyDescent="0.25">
      <c r="C24" s="418" t="s">
        <v>723</v>
      </c>
      <c r="D24" s="411"/>
      <c r="E24" s="411"/>
      <c r="F24" s="411"/>
      <c r="G24" s="411"/>
      <c r="H24" s="412"/>
      <c r="I24" s="423" t="s">
        <v>703</v>
      </c>
      <c r="J24" s="412"/>
      <c r="K24" s="423" t="s">
        <v>712</v>
      </c>
      <c r="L24" s="412"/>
      <c r="M24" s="423" t="s">
        <v>109</v>
      </c>
      <c r="N24" s="412"/>
      <c r="O24" s="423" t="s">
        <v>713</v>
      </c>
      <c r="P24" s="412"/>
      <c r="Q24" s="423" t="s">
        <v>714</v>
      </c>
      <c r="R24" s="412"/>
      <c r="S24" s="561" t="s">
        <v>703</v>
      </c>
      <c r="T24" s="412"/>
      <c r="U24" s="561" t="s">
        <v>109</v>
      </c>
      <c r="V24" s="412"/>
      <c r="W24" s="561" t="s">
        <v>703</v>
      </c>
      <c r="X24" s="412"/>
      <c r="Y24" s="561" t="s">
        <v>109</v>
      </c>
      <c r="Z24" s="412"/>
      <c r="AA24" s="561" t="s">
        <v>703</v>
      </c>
      <c r="AB24" s="412"/>
      <c r="AC24" s="561" t="s">
        <v>109</v>
      </c>
      <c r="AD24" s="412"/>
      <c r="AE24" s="561" t="s">
        <v>703</v>
      </c>
      <c r="AF24" s="412"/>
      <c r="AG24" s="561" t="s">
        <v>109</v>
      </c>
      <c r="AH24" s="412"/>
      <c r="AI24" s="561" t="s">
        <v>703</v>
      </c>
      <c r="AJ24" s="412"/>
      <c r="AK24" s="561" t="s">
        <v>109</v>
      </c>
      <c r="AL24" s="412"/>
      <c r="AM24" s="561" t="s">
        <v>703</v>
      </c>
      <c r="AN24" s="412"/>
      <c r="AO24" s="561" t="s">
        <v>109</v>
      </c>
      <c r="AP24" s="412"/>
      <c r="AQ24" s="561" t="s">
        <v>703</v>
      </c>
      <c r="AR24" s="412"/>
      <c r="AS24" s="561" t="s">
        <v>109</v>
      </c>
      <c r="AT24" s="412"/>
    </row>
    <row r="25" spans="3:47" ht="18" customHeight="1" x14ac:dyDescent="0.25">
      <c r="C25" s="590" t="s">
        <v>724</v>
      </c>
      <c r="D25" s="368"/>
      <c r="E25" s="368"/>
      <c r="F25" s="368"/>
      <c r="G25" s="368"/>
      <c r="H25" s="368"/>
      <c r="I25" s="603">
        <v>91</v>
      </c>
      <c r="J25" s="368"/>
      <c r="K25" s="604">
        <v>2.2303210927102801E-4</v>
      </c>
      <c r="L25" s="368"/>
      <c r="M25" s="605">
        <v>868546.49</v>
      </c>
      <c r="N25" s="368"/>
      <c r="O25" s="606">
        <v>1.4077678009952299E-4</v>
      </c>
      <c r="P25" s="368"/>
      <c r="Q25" s="605">
        <v>873881.34</v>
      </c>
      <c r="R25" s="368"/>
      <c r="S25" s="589">
        <v>14</v>
      </c>
      <c r="T25" s="368"/>
      <c r="U25" s="588">
        <v>36510.160000000003</v>
      </c>
      <c r="V25" s="368"/>
      <c r="W25" s="589">
        <v>77</v>
      </c>
      <c r="X25" s="368"/>
      <c r="Y25" s="588">
        <v>832036.33</v>
      </c>
      <c r="Z25" s="368"/>
      <c r="AA25" s="589">
        <v>0</v>
      </c>
      <c r="AB25" s="368"/>
      <c r="AC25" s="588">
        <v>0</v>
      </c>
      <c r="AD25" s="368"/>
      <c r="AE25" s="589">
        <v>38</v>
      </c>
      <c r="AF25" s="368"/>
      <c r="AG25" s="588">
        <v>445652.83</v>
      </c>
      <c r="AH25" s="368"/>
      <c r="AI25" s="589">
        <v>53</v>
      </c>
      <c r="AJ25" s="368"/>
      <c r="AK25" s="588">
        <v>422893.66</v>
      </c>
      <c r="AL25" s="368"/>
      <c r="AM25" s="589">
        <v>90</v>
      </c>
      <c r="AN25" s="368"/>
      <c r="AO25" s="588">
        <v>867775.68</v>
      </c>
      <c r="AP25" s="368"/>
      <c r="AQ25" s="589">
        <v>1</v>
      </c>
      <c r="AR25" s="368"/>
      <c r="AS25" s="588">
        <v>770.81</v>
      </c>
      <c r="AT25" s="368"/>
    </row>
    <row r="26" spans="3:47" ht="18" customHeight="1" x14ac:dyDescent="0.25">
      <c r="C26" s="584" t="s">
        <v>715</v>
      </c>
      <c r="D26" s="368"/>
      <c r="E26" s="368"/>
      <c r="F26" s="368"/>
      <c r="G26" s="368"/>
      <c r="H26" s="368"/>
      <c r="I26" s="607">
        <v>46</v>
      </c>
      <c r="J26" s="368"/>
      <c r="K26" s="608">
        <v>1.12741505785355E-4</v>
      </c>
      <c r="L26" s="368"/>
      <c r="M26" s="609">
        <v>352372.52</v>
      </c>
      <c r="N26" s="368"/>
      <c r="O26" s="610">
        <v>5.7113659812446901E-5</v>
      </c>
      <c r="P26" s="368"/>
      <c r="Q26" s="609">
        <v>359414.13</v>
      </c>
      <c r="R26" s="368"/>
      <c r="S26" s="583">
        <v>11</v>
      </c>
      <c r="T26" s="368"/>
      <c r="U26" s="582">
        <v>39125.019999999997</v>
      </c>
      <c r="V26" s="368"/>
      <c r="W26" s="583">
        <v>35</v>
      </c>
      <c r="X26" s="368"/>
      <c r="Y26" s="582">
        <v>313247.5</v>
      </c>
      <c r="Z26" s="368"/>
      <c r="AA26" s="583">
        <v>0</v>
      </c>
      <c r="AB26" s="368"/>
      <c r="AC26" s="582">
        <v>0</v>
      </c>
      <c r="AD26" s="368"/>
      <c r="AE26" s="583">
        <v>20</v>
      </c>
      <c r="AF26" s="368"/>
      <c r="AG26" s="582">
        <v>110091.04</v>
      </c>
      <c r="AH26" s="368"/>
      <c r="AI26" s="583">
        <v>26</v>
      </c>
      <c r="AJ26" s="368"/>
      <c r="AK26" s="582">
        <v>242281.48</v>
      </c>
      <c r="AL26" s="368"/>
      <c r="AM26" s="583">
        <v>43</v>
      </c>
      <c r="AN26" s="368"/>
      <c r="AO26" s="582">
        <v>350290.81</v>
      </c>
      <c r="AP26" s="368"/>
      <c r="AQ26" s="583">
        <v>3</v>
      </c>
      <c r="AR26" s="368"/>
      <c r="AS26" s="582">
        <v>2081.71</v>
      </c>
      <c r="AT26" s="368"/>
    </row>
    <row r="27" spans="3:47" ht="18" customHeight="1" x14ac:dyDescent="0.25">
      <c r="C27" s="590" t="s">
        <v>716</v>
      </c>
      <c r="D27" s="368"/>
      <c r="E27" s="368"/>
      <c r="F27" s="368"/>
      <c r="G27" s="368"/>
      <c r="H27" s="368"/>
      <c r="I27" s="603">
        <v>21</v>
      </c>
      <c r="J27" s="368"/>
      <c r="K27" s="604">
        <v>5.1468948293314197E-5</v>
      </c>
      <c r="L27" s="368"/>
      <c r="M27" s="605">
        <v>116430.47</v>
      </c>
      <c r="N27" s="368"/>
      <c r="O27" s="606">
        <v>1.8871421231665E-5</v>
      </c>
      <c r="P27" s="368"/>
      <c r="Q27" s="605">
        <v>119973.43</v>
      </c>
      <c r="R27" s="368"/>
      <c r="S27" s="589">
        <v>3</v>
      </c>
      <c r="T27" s="368"/>
      <c r="U27" s="588">
        <v>6769.5</v>
      </c>
      <c r="V27" s="368"/>
      <c r="W27" s="589">
        <v>18</v>
      </c>
      <c r="X27" s="368"/>
      <c r="Y27" s="588">
        <v>109660.97</v>
      </c>
      <c r="Z27" s="368"/>
      <c r="AA27" s="589">
        <v>0</v>
      </c>
      <c r="AB27" s="368"/>
      <c r="AC27" s="588">
        <v>0</v>
      </c>
      <c r="AD27" s="368"/>
      <c r="AE27" s="589">
        <v>10</v>
      </c>
      <c r="AF27" s="368"/>
      <c r="AG27" s="588">
        <v>27559.57</v>
      </c>
      <c r="AH27" s="368"/>
      <c r="AI27" s="589">
        <v>11</v>
      </c>
      <c r="AJ27" s="368"/>
      <c r="AK27" s="588">
        <v>88870.9</v>
      </c>
      <c r="AL27" s="368"/>
      <c r="AM27" s="589">
        <v>21</v>
      </c>
      <c r="AN27" s="368"/>
      <c r="AO27" s="588">
        <v>116430.47</v>
      </c>
      <c r="AP27" s="368"/>
      <c r="AQ27" s="589">
        <v>0</v>
      </c>
      <c r="AR27" s="368"/>
      <c r="AS27" s="588">
        <v>0</v>
      </c>
      <c r="AT27" s="368"/>
    </row>
    <row r="28" spans="3:47" ht="18" customHeight="1" x14ac:dyDescent="0.25">
      <c r="C28" s="584" t="s">
        <v>717</v>
      </c>
      <c r="D28" s="368"/>
      <c r="E28" s="368"/>
      <c r="F28" s="368"/>
      <c r="G28" s="368"/>
      <c r="H28" s="368"/>
      <c r="I28" s="607">
        <v>23</v>
      </c>
      <c r="J28" s="368"/>
      <c r="K28" s="608">
        <v>5.6370752892677399E-5</v>
      </c>
      <c r="L28" s="368"/>
      <c r="M28" s="609">
        <v>178632.39</v>
      </c>
      <c r="N28" s="368"/>
      <c r="O28" s="610">
        <v>2.89533064438292E-5</v>
      </c>
      <c r="P28" s="368"/>
      <c r="Q28" s="609">
        <v>188519.17</v>
      </c>
      <c r="R28" s="368"/>
      <c r="S28" s="583">
        <v>9</v>
      </c>
      <c r="T28" s="368"/>
      <c r="U28" s="582">
        <v>32033.26</v>
      </c>
      <c r="V28" s="368"/>
      <c r="W28" s="583">
        <v>14</v>
      </c>
      <c r="X28" s="368"/>
      <c r="Y28" s="582">
        <v>146599.13</v>
      </c>
      <c r="Z28" s="368"/>
      <c r="AA28" s="583">
        <v>0</v>
      </c>
      <c r="AB28" s="368"/>
      <c r="AC28" s="582">
        <v>0</v>
      </c>
      <c r="AD28" s="368"/>
      <c r="AE28" s="583">
        <v>7</v>
      </c>
      <c r="AF28" s="368"/>
      <c r="AG28" s="582">
        <v>35454.080000000002</v>
      </c>
      <c r="AH28" s="368"/>
      <c r="AI28" s="583">
        <v>16</v>
      </c>
      <c r="AJ28" s="368"/>
      <c r="AK28" s="582">
        <v>143178.31</v>
      </c>
      <c r="AL28" s="368"/>
      <c r="AM28" s="583">
        <v>22</v>
      </c>
      <c r="AN28" s="368"/>
      <c r="AO28" s="582">
        <v>177993.39</v>
      </c>
      <c r="AP28" s="368"/>
      <c r="AQ28" s="583">
        <v>1</v>
      </c>
      <c r="AR28" s="368"/>
      <c r="AS28" s="582">
        <v>639</v>
      </c>
      <c r="AT28" s="368"/>
    </row>
    <row r="29" spans="3:47" ht="18" customHeight="1" x14ac:dyDescent="0.25">
      <c r="C29" s="413" t="s">
        <v>718</v>
      </c>
      <c r="D29" s="368"/>
      <c r="E29" s="368"/>
      <c r="F29" s="368"/>
      <c r="G29" s="368"/>
      <c r="H29" s="368"/>
      <c r="I29" s="614">
        <v>17</v>
      </c>
      <c r="J29" s="368"/>
      <c r="K29" s="615">
        <v>4.1665339094587697E-5</v>
      </c>
      <c r="L29" s="368"/>
      <c r="M29" s="611">
        <v>91153.75</v>
      </c>
      <c r="N29" s="368"/>
      <c r="O29" s="616">
        <v>1.4774489986134099E-5</v>
      </c>
      <c r="P29" s="368"/>
      <c r="Q29" s="611">
        <v>94406.45</v>
      </c>
      <c r="R29" s="368"/>
      <c r="S29" s="612">
        <v>5</v>
      </c>
      <c r="T29" s="368"/>
      <c r="U29" s="613">
        <v>5338.81</v>
      </c>
      <c r="V29" s="368"/>
      <c r="W29" s="612">
        <v>12</v>
      </c>
      <c r="X29" s="368"/>
      <c r="Y29" s="613">
        <v>85814.94</v>
      </c>
      <c r="Z29" s="368"/>
      <c r="AA29" s="612">
        <v>0</v>
      </c>
      <c r="AB29" s="368"/>
      <c r="AC29" s="613">
        <v>0</v>
      </c>
      <c r="AD29" s="368"/>
      <c r="AE29" s="612">
        <v>2</v>
      </c>
      <c r="AF29" s="368"/>
      <c r="AG29" s="613">
        <v>17052.14</v>
      </c>
      <c r="AH29" s="368"/>
      <c r="AI29" s="612">
        <v>15</v>
      </c>
      <c r="AJ29" s="368"/>
      <c r="AK29" s="613">
        <v>74101.61</v>
      </c>
      <c r="AL29" s="368"/>
      <c r="AM29" s="612">
        <v>17</v>
      </c>
      <c r="AN29" s="368"/>
      <c r="AO29" s="613">
        <v>91153.75</v>
      </c>
      <c r="AP29" s="368"/>
      <c r="AQ29" s="612">
        <v>0</v>
      </c>
      <c r="AR29" s="368"/>
      <c r="AS29" s="613">
        <v>0</v>
      </c>
      <c r="AT29" s="368"/>
    </row>
    <row r="30" spans="3:47" ht="18" customHeight="1" x14ac:dyDescent="0.25">
      <c r="C30" s="584" t="s">
        <v>719</v>
      </c>
      <c r="D30" s="368"/>
      <c r="E30" s="368"/>
      <c r="F30" s="368"/>
      <c r="G30" s="368"/>
      <c r="H30" s="368"/>
      <c r="I30" s="607">
        <v>12</v>
      </c>
      <c r="J30" s="368"/>
      <c r="K30" s="608">
        <v>2.9410827596179498E-5</v>
      </c>
      <c r="L30" s="368"/>
      <c r="M30" s="609">
        <v>70449.350000000006</v>
      </c>
      <c r="N30" s="368"/>
      <c r="O30" s="610">
        <v>1.14186549220921E-5</v>
      </c>
      <c r="P30" s="368"/>
      <c r="Q30" s="609">
        <v>72575.66</v>
      </c>
      <c r="R30" s="368"/>
      <c r="S30" s="583">
        <v>7</v>
      </c>
      <c r="T30" s="368"/>
      <c r="U30" s="582">
        <v>4206.13</v>
      </c>
      <c r="V30" s="368"/>
      <c r="W30" s="583">
        <v>5</v>
      </c>
      <c r="X30" s="368"/>
      <c r="Y30" s="582">
        <v>66243.22</v>
      </c>
      <c r="Z30" s="368"/>
      <c r="AA30" s="583">
        <v>0</v>
      </c>
      <c r="AB30" s="368"/>
      <c r="AC30" s="582">
        <v>0</v>
      </c>
      <c r="AD30" s="368"/>
      <c r="AE30" s="583">
        <v>2</v>
      </c>
      <c r="AF30" s="368"/>
      <c r="AG30" s="582">
        <v>1625.71</v>
      </c>
      <c r="AH30" s="368"/>
      <c r="AI30" s="583">
        <v>10</v>
      </c>
      <c r="AJ30" s="368"/>
      <c r="AK30" s="582">
        <v>68823.64</v>
      </c>
      <c r="AL30" s="368"/>
      <c r="AM30" s="583">
        <v>10</v>
      </c>
      <c r="AN30" s="368"/>
      <c r="AO30" s="582">
        <v>35370.93</v>
      </c>
      <c r="AP30" s="368"/>
      <c r="AQ30" s="583">
        <v>2</v>
      </c>
      <c r="AR30" s="368"/>
      <c r="AS30" s="582">
        <v>35078.42</v>
      </c>
      <c r="AT30" s="368"/>
    </row>
    <row r="31" spans="3:47" ht="18" customHeight="1" x14ac:dyDescent="0.25">
      <c r="C31" s="413" t="s">
        <v>720</v>
      </c>
      <c r="D31" s="368"/>
      <c r="E31" s="368"/>
      <c r="F31" s="368"/>
      <c r="G31" s="368"/>
      <c r="H31" s="368"/>
      <c r="I31" s="614">
        <v>50</v>
      </c>
      <c r="J31" s="368"/>
      <c r="K31" s="615">
        <v>1.2254511498408101E-4</v>
      </c>
      <c r="L31" s="368"/>
      <c r="M31" s="611">
        <v>442979.53</v>
      </c>
      <c r="N31" s="368"/>
      <c r="O31" s="616">
        <v>7.1799532438845205E-5</v>
      </c>
      <c r="P31" s="368"/>
      <c r="Q31" s="611">
        <v>464908.84</v>
      </c>
      <c r="R31" s="368"/>
      <c r="S31" s="612">
        <v>14</v>
      </c>
      <c r="T31" s="368"/>
      <c r="U31" s="613">
        <v>24578.27</v>
      </c>
      <c r="V31" s="368"/>
      <c r="W31" s="612">
        <v>36</v>
      </c>
      <c r="X31" s="368"/>
      <c r="Y31" s="613">
        <v>418401.26</v>
      </c>
      <c r="Z31" s="368"/>
      <c r="AA31" s="612">
        <v>0</v>
      </c>
      <c r="AB31" s="368"/>
      <c r="AC31" s="613">
        <v>0</v>
      </c>
      <c r="AD31" s="368"/>
      <c r="AE31" s="612">
        <v>10</v>
      </c>
      <c r="AF31" s="368"/>
      <c r="AG31" s="613">
        <v>103261.95</v>
      </c>
      <c r="AH31" s="368"/>
      <c r="AI31" s="612">
        <v>40</v>
      </c>
      <c r="AJ31" s="368"/>
      <c r="AK31" s="613">
        <v>339717.58</v>
      </c>
      <c r="AL31" s="368"/>
      <c r="AM31" s="612">
        <v>43</v>
      </c>
      <c r="AN31" s="368"/>
      <c r="AO31" s="613">
        <v>335062.46999999997</v>
      </c>
      <c r="AP31" s="368"/>
      <c r="AQ31" s="612">
        <v>7</v>
      </c>
      <c r="AR31" s="368"/>
      <c r="AS31" s="613">
        <v>107917.06</v>
      </c>
      <c r="AT31" s="368"/>
    </row>
    <row r="32" spans="3:47" ht="18" customHeight="1" x14ac:dyDescent="0.25">
      <c r="C32" s="597" t="s">
        <v>113</v>
      </c>
      <c r="D32" s="411"/>
      <c r="E32" s="411"/>
      <c r="F32" s="597" t="s">
        <v>2</v>
      </c>
      <c r="G32" s="411"/>
      <c r="H32" s="411"/>
      <c r="I32" s="619">
        <v>260</v>
      </c>
      <c r="J32" s="411"/>
      <c r="K32" s="617">
        <v>6.3723459791722298E-4</v>
      </c>
      <c r="L32" s="411"/>
      <c r="M32" s="618">
        <v>2120564.5</v>
      </c>
      <c r="N32" s="411"/>
      <c r="O32" s="617">
        <v>3.4370784493453597E-4</v>
      </c>
      <c r="P32" s="411"/>
      <c r="Q32" s="618">
        <v>2173679.02</v>
      </c>
      <c r="R32" s="411"/>
      <c r="S32" s="593">
        <v>63</v>
      </c>
      <c r="T32" s="411"/>
      <c r="U32" s="594">
        <v>148561.15</v>
      </c>
      <c r="V32" s="411"/>
      <c r="W32" s="593">
        <v>197</v>
      </c>
      <c r="X32" s="411"/>
      <c r="Y32" s="594">
        <v>1972003.35</v>
      </c>
      <c r="Z32" s="411"/>
      <c r="AA32" s="593">
        <v>0</v>
      </c>
      <c r="AB32" s="411"/>
      <c r="AC32" s="594">
        <v>0</v>
      </c>
      <c r="AD32" s="411"/>
      <c r="AE32" s="593">
        <v>89</v>
      </c>
      <c r="AF32" s="411"/>
      <c r="AG32" s="594">
        <v>740697.32</v>
      </c>
      <c r="AH32" s="411"/>
      <c r="AI32" s="593">
        <v>171</v>
      </c>
      <c r="AJ32" s="411"/>
      <c r="AK32" s="594">
        <v>1379867.18</v>
      </c>
      <c r="AL32" s="411"/>
      <c r="AM32" s="593">
        <v>246</v>
      </c>
      <c r="AN32" s="411"/>
      <c r="AO32" s="594">
        <v>1974077.5</v>
      </c>
      <c r="AP32" s="411"/>
      <c r="AQ32" s="593">
        <v>14</v>
      </c>
      <c r="AR32" s="411"/>
      <c r="AS32" s="594">
        <v>146487</v>
      </c>
      <c r="AT32" s="411"/>
    </row>
    <row r="33" spans="2:45" ht="2.65" customHeight="1" x14ac:dyDescent="0.25"/>
    <row r="34" spans="2:45" ht="18" customHeight="1" x14ac:dyDescent="0.25">
      <c r="B34" s="519" t="s">
        <v>2</v>
      </c>
      <c r="C34" s="368"/>
      <c r="D34" s="368"/>
      <c r="E34" s="519" t="s">
        <v>2</v>
      </c>
      <c r="F34" s="368"/>
      <c r="G34" s="368"/>
      <c r="H34" s="555" t="s">
        <v>2</v>
      </c>
      <c r="I34" s="368"/>
      <c r="J34" s="555" t="s">
        <v>2</v>
      </c>
      <c r="K34" s="368"/>
      <c r="L34" s="555" t="s">
        <v>2</v>
      </c>
      <c r="M34" s="368"/>
      <c r="N34" s="555" t="s">
        <v>2</v>
      </c>
      <c r="O34" s="368"/>
      <c r="P34" s="555" t="s">
        <v>2</v>
      </c>
      <c r="Q34" s="368"/>
      <c r="R34" s="555" t="s">
        <v>2</v>
      </c>
      <c r="S34" s="368"/>
      <c r="T34" s="555" t="s">
        <v>2</v>
      </c>
      <c r="U34" s="368"/>
      <c r="V34" s="555" t="s">
        <v>2</v>
      </c>
      <c r="W34" s="368"/>
      <c r="X34" s="555" t="s">
        <v>2</v>
      </c>
      <c r="Y34" s="368"/>
      <c r="Z34" s="555" t="s">
        <v>2</v>
      </c>
      <c r="AA34" s="368"/>
      <c r="AB34" s="555" t="s">
        <v>2</v>
      </c>
      <c r="AC34" s="368"/>
      <c r="AD34" s="555" t="s">
        <v>2</v>
      </c>
      <c r="AE34" s="368"/>
      <c r="AF34" s="555" t="s">
        <v>2</v>
      </c>
      <c r="AG34" s="368"/>
      <c r="AH34" s="555" t="s">
        <v>2</v>
      </c>
      <c r="AI34" s="368"/>
      <c r="AJ34" s="555" t="s">
        <v>2</v>
      </c>
      <c r="AK34" s="368"/>
      <c r="AL34" s="555" t="s">
        <v>2</v>
      </c>
      <c r="AM34" s="368"/>
      <c r="AN34" s="555" t="s">
        <v>2</v>
      </c>
      <c r="AO34" s="368"/>
      <c r="AP34" s="555" t="s">
        <v>2</v>
      </c>
      <c r="AQ34" s="368"/>
      <c r="AR34" s="555" t="s">
        <v>2</v>
      </c>
      <c r="AS34" s="368"/>
    </row>
    <row r="35" spans="2:45" ht="18" customHeight="1" x14ac:dyDescent="0.25">
      <c r="B35" s="519" t="s">
        <v>725</v>
      </c>
      <c r="C35" s="368"/>
      <c r="D35" s="368"/>
      <c r="E35" s="368"/>
      <c r="F35" s="368"/>
      <c r="G35" s="368"/>
      <c r="H35" s="602" t="s">
        <v>726</v>
      </c>
      <c r="I35" s="368"/>
      <c r="J35" s="368"/>
      <c r="K35" s="368"/>
      <c r="L35" s="368"/>
      <c r="M35" s="368"/>
      <c r="N35" s="368"/>
      <c r="O35" s="368"/>
      <c r="P35" s="368"/>
      <c r="Q35" s="368"/>
      <c r="R35" s="368"/>
      <c r="S35" s="368"/>
      <c r="T35" s="368"/>
      <c r="U35" s="368"/>
      <c r="V35" s="368"/>
      <c r="W35" s="368"/>
      <c r="X35" s="368"/>
      <c r="Y35" s="368"/>
      <c r="Z35" s="368"/>
      <c r="AA35" s="368"/>
      <c r="AB35" s="368"/>
      <c r="AC35" s="368"/>
      <c r="AD35" s="368"/>
      <c r="AE35" s="368"/>
      <c r="AF35" s="368"/>
      <c r="AG35" s="368"/>
      <c r="AH35" s="368"/>
      <c r="AI35" s="368"/>
      <c r="AJ35" s="368"/>
      <c r="AK35" s="368"/>
      <c r="AL35" s="368"/>
      <c r="AM35" s="368"/>
      <c r="AN35" s="368"/>
      <c r="AO35" s="368"/>
      <c r="AP35" s="368"/>
      <c r="AQ35" s="368"/>
      <c r="AR35" s="368"/>
      <c r="AS35" s="368"/>
    </row>
    <row r="36" spans="2:45" ht="18" customHeight="1" x14ac:dyDescent="0.25">
      <c r="B36" s="620" t="s">
        <v>2</v>
      </c>
      <c r="C36" s="368"/>
      <c r="D36" s="368"/>
      <c r="E36" s="620" t="s">
        <v>2</v>
      </c>
      <c r="F36" s="368"/>
      <c r="G36" s="368"/>
      <c r="H36" s="620" t="s">
        <v>2</v>
      </c>
      <c r="I36" s="368"/>
      <c r="J36" s="620" t="s">
        <v>2</v>
      </c>
      <c r="K36" s="368"/>
      <c r="L36" s="620" t="s">
        <v>2</v>
      </c>
      <c r="M36" s="368"/>
      <c r="N36" s="620" t="s">
        <v>2</v>
      </c>
      <c r="O36" s="368"/>
      <c r="P36" s="620" t="s">
        <v>2</v>
      </c>
      <c r="Q36" s="368"/>
      <c r="R36" s="621" t="s">
        <v>2</v>
      </c>
      <c r="S36" s="412"/>
      <c r="T36" s="621" t="s">
        <v>2</v>
      </c>
      <c r="U36" s="412"/>
      <c r="V36" s="621" t="s">
        <v>2</v>
      </c>
      <c r="W36" s="412"/>
      <c r="X36" s="621" t="s">
        <v>2</v>
      </c>
      <c r="Y36" s="412"/>
      <c r="Z36" s="621" t="s">
        <v>2</v>
      </c>
      <c r="AA36" s="412"/>
      <c r="AB36" s="621" t="s">
        <v>2</v>
      </c>
      <c r="AC36" s="412"/>
      <c r="AD36" s="621" t="s">
        <v>2</v>
      </c>
      <c r="AE36" s="412"/>
      <c r="AF36" s="621" t="s">
        <v>2</v>
      </c>
      <c r="AG36" s="412"/>
      <c r="AH36" s="621" t="s">
        <v>2</v>
      </c>
      <c r="AI36" s="412"/>
      <c r="AJ36" s="621" t="s">
        <v>2</v>
      </c>
      <c r="AK36" s="412"/>
      <c r="AL36" s="621" t="s">
        <v>2</v>
      </c>
      <c r="AM36" s="412"/>
      <c r="AN36" s="621" t="s">
        <v>2</v>
      </c>
      <c r="AO36" s="412"/>
      <c r="AP36" s="621" t="s">
        <v>2</v>
      </c>
      <c r="AQ36" s="412"/>
      <c r="AR36" s="621" t="s">
        <v>2</v>
      </c>
      <c r="AS36" s="412"/>
    </row>
    <row r="37" spans="2:45" ht="18" customHeight="1" x14ac:dyDescent="0.25">
      <c r="B37" s="515" t="s">
        <v>725</v>
      </c>
      <c r="C37" s="368"/>
      <c r="D37" s="368"/>
      <c r="E37" s="368"/>
      <c r="F37" s="368"/>
      <c r="G37" s="368"/>
      <c r="H37" s="368"/>
      <c r="I37" s="368"/>
      <c r="J37" s="368"/>
      <c r="K37" s="368"/>
      <c r="L37" s="368"/>
      <c r="M37" s="368"/>
      <c r="N37" s="368"/>
      <c r="O37" s="368"/>
      <c r="P37" s="368"/>
      <c r="Q37" s="368"/>
      <c r="R37" s="557" t="s">
        <v>693</v>
      </c>
      <c r="S37" s="411"/>
      <c r="T37" s="411"/>
      <c r="U37" s="411"/>
      <c r="V37" s="411"/>
      <c r="W37" s="411"/>
      <c r="X37" s="411"/>
      <c r="Y37" s="411"/>
      <c r="Z37" s="411"/>
      <c r="AA37" s="411"/>
      <c r="AB37" s="411"/>
      <c r="AC37" s="412"/>
      <c r="AD37" s="557" t="s">
        <v>106</v>
      </c>
      <c r="AE37" s="411"/>
      <c r="AF37" s="411"/>
      <c r="AG37" s="411"/>
      <c r="AH37" s="411"/>
      <c r="AI37" s="411"/>
      <c r="AJ37" s="411"/>
      <c r="AK37" s="412"/>
      <c r="AL37" s="557" t="s">
        <v>694</v>
      </c>
      <c r="AM37" s="411"/>
      <c r="AN37" s="411"/>
      <c r="AO37" s="411"/>
      <c r="AP37" s="411"/>
      <c r="AQ37" s="411"/>
      <c r="AR37" s="411"/>
      <c r="AS37" s="412"/>
    </row>
    <row r="38" spans="2:45" ht="18" customHeight="1" x14ac:dyDescent="0.25">
      <c r="B38" s="515" t="s">
        <v>2</v>
      </c>
      <c r="C38" s="368"/>
      <c r="D38" s="368"/>
      <c r="E38" s="368"/>
      <c r="F38" s="368"/>
      <c r="G38" s="368"/>
      <c r="H38" s="368"/>
      <c r="I38" s="368"/>
      <c r="J38" s="368"/>
      <c r="K38" s="368"/>
      <c r="L38" s="368"/>
      <c r="M38" s="368"/>
      <c r="N38" s="368"/>
      <c r="O38" s="368"/>
      <c r="P38" s="368"/>
      <c r="Q38" s="368"/>
      <c r="R38" s="557" t="s">
        <v>695</v>
      </c>
      <c r="S38" s="411"/>
      <c r="T38" s="411"/>
      <c r="U38" s="412"/>
      <c r="V38" s="557" t="s">
        <v>696</v>
      </c>
      <c r="W38" s="411"/>
      <c r="X38" s="411"/>
      <c r="Y38" s="412"/>
      <c r="Z38" s="557" t="s">
        <v>697</v>
      </c>
      <c r="AA38" s="411"/>
      <c r="AB38" s="411"/>
      <c r="AC38" s="412"/>
      <c r="AD38" s="557" t="s">
        <v>698</v>
      </c>
      <c r="AE38" s="411"/>
      <c r="AF38" s="411"/>
      <c r="AG38" s="412"/>
      <c r="AH38" s="557" t="s">
        <v>699</v>
      </c>
      <c r="AI38" s="411"/>
      <c r="AJ38" s="411"/>
      <c r="AK38" s="412"/>
      <c r="AL38" s="557" t="s">
        <v>700</v>
      </c>
      <c r="AM38" s="411"/>
      <c r="AN38" s="411"/>
      <c r="AO38" s="412"/>
      <c r="AP38" s="557" t="s">
        <v>701</v>
      </c>
      <c r="AQ38" s="411"/>
      <c r="AR38" s="411"/>
      <c r="AS38" s="412"/>
    </row>
    <row r="39" spans="2:45" ht="62.25" customHeight="1" x14ac:dyDescent="0.25">
      <c r="B39" s="418" t="s">
        <v>723</v>
      </c>
      <c r="C39" s="411"/>
      <c r="D39" s="411"/>
      <c r="E39" s="411"/>
      <c r="F39" s="411"/>
      <c r="G39" s="412"/>
      <c r="H39" s="423" t="s">
        <v>703</v>
      </c>
      <c r="I39" s="412"/>
      <c r="J39" s="423" t="s">
        <v>712</v>
      </c>
      <c r="K39" s="412"/>
      <c r="L39" s="423" t="s">
        <v>109</v>
      </c>
      <c r="M39" s="412"/>
      <c r="N39" s="423" t="s">
        <v>713</v>
      </c>
      <c r="O39" s="412"/>
      <c r="P39" s="423" t="s">
        <v>714</v>
      </c>
      <c r="Q39" s="412"/>
      <c r="R39" s="561" t="s">
        <v>703</v>
      </c>
      <c r="S39" s="412"/>
      <c r="T39" s="561" t="s">
        <v>109</v>
      </c>
      <c r="U39" s="412"/>
      <c r="V39" s="561" t="s">
        <v>703</v>
      </c>
      <c r="W39" s="412"/>
      <c r="X39" s="561" t="s">
        <v>109</v>
      </c>
      <c r="Y39" s="412"/>
      <c r="Z39" s="561" t="s">
        <v>703</v>
      </c>
      <c r="AA39" s="412"/>
      <c r="AB39" s="561" t="s">
        <v>109</v>
      </c>
      <c r="AC39" s="412"/>
      <c r="AD39" s="561" t="s">
        <v>703</v>
      </c>
      <c r="AE39" s="412"/>
      <c r="AF39" s="561" t="s">
        <v>109</v>
      </c>
      <c r="AG39" s="412"/>
      <c r="AH39" s="561" t="s">
        <v>703</v>
      </c>
      <c r="AI39" s="412"/>
      <c r="AJ39" s="561" t="s">
        <v>109</v>
      </c>
      <c r="AK39" s="412"/>
      <c r="AL39" s="561" t="s">
        <v>703</v>
      </c>
      <c r="AM39" s="412"/>
      <c r="AN39" s="561" t="s">
        <v>109</v>
      </c>
      <c r="AO39" s="412"/>
      <c r="AP39" s="561" t="s">
        <v>703</v>
      </c>
      <c r="AQ39" s="412"/>
      <c r="AR39" s="561" t="s">
        <v>109</v>
      </c>
      <c r="AS39" s="412"/>
    </row>
    <row r="40" spans="2:45" ht="18" customHeight="1" x14ac:dyDescent="0.25">
      <c r="B40" s="624" t="s">
        <v>727</v>
      </c>
      <c r="C40" s="532"/>
      <c r="D40" s="532"/>
      <c r="E40" s="624" t="s">
        <v>2</v>
      </c>
      <c r="F40" s="532"/>
      <c r="G40" s="532"/>
      <c r="H40" s="625">
        <v>456</v>
      </c>
      <c r="I40" s="532"/>
      <c r="J40" s="626">
        <v>1.11761144865482E-3</v>
      </c>
      <c r="K40" s="532"/>
      <c r="L40" s="627">
        <v>3593069.07</v>
      </c>
      <c r="M40" s="532"/>
      <c r="N40" s="626">
        <v>5.82376073328888E-4</v>
      </c>
      <c r="O40" s="532"/>
      <c r="P40" s="628">
        <v>0</v>
      </c>
      <c r="Q40" s="532"/>
      <c r="R40" s="623">
        <v>111</v>
      </c>
      <c r="S40" s="532"/>
      <c r="T40" s="622">
        <v>473219.93</v>
      </c>
      <c r="U40" s="532"/>
      <c r="V40" s="623">
        <v>345</v>
      </c>
      <c r="W40" s="532"/>
      <c r="X40" s="622">
        <v>3119849.14</v>
      </c>
      <c r="Y40" s="532"/>
      <c r="Z40" s="623">
        <v>0</v>
      </c>
      <c r="AA40" s="532"/>
      <c r="AB40" s="622">
        <v>0</v>
      </c>
      <c r="AC40" s="532"/>
      <c r="AD40" s="623">
        <v>144</v>
      </c>
      <c r="AE40" s="532"/>
      <c r="AF40" s="622">
        <v>997427.57</v>
      </c>
      <c r="AG40" s="532"/>
      <c r="AH40" s="623">
        <v>312</v>
      </c>
      <c r="AI40" s="532"/>
      <c r="AJ40" s="622">
        <v>2595641.5</v>
      </c>
      <c r="AK40" s="532"/>
      <c r="AL40" s="623">
        <v>396</v>
      </c>
      <c r="AM40" s="532"/>
      <c r="AN40" s="622">
        <v>2831960.62</v>
      </c>
      <c r="AO40" s="532"/>
      <c r="AP40" s="623">
        <v>60</v>
      </c>
      <c r="AQ40" s="532"/>
      <c r="AR40" s="622">
        <v>761108.45</v>
      </c>
      <c r="AS40" s="532"/>
    </row>
    <row r="41" spans="2:45" ht="18" customHeight="1" x14ac:dyDescent="0.25">
      <c r="B41" s="584" t="s">
        <v>724</v>
      </c>
      <c r="C41" s="368"/>
      <c r="D41" s="368"/>
      <c r="E41" s="368"/>
      <c r="F41" s="368"/>
      <c r="G41" s="368"/>
      <c r="H41" s="607">
        <v>9</v>
      </c>
      <c r="I41" s="368"/>
      <c r="J41" s="608">
        <v>2.2058120697134698E-5</v>
      </c>
      <c r="K41" s="368"/>
      <c r="L41" s="609">
        <v>3581.44</v>
      </c>
      <c r="M41" s="368"/>
      <c r="N41" s="610">
        <v>5.8049119664237701E-7</v>
      </c>
      <c r="O41" s="368"/>
      <c r="P41" s="609">
        <v>4511.16</v>
      </c>
      <c r="Q41" s="368"/>
      <c r="R41" s="629">
        <v>1</v>
      </c>
      <c r="S41" s="368"/>
      <c r="T41" s="587">
        <v>400.78</v>
      </c>
      <c r="U41" s="368"/>
      <c r="V41" s="629">
        <v>8</v>
      </c>
      <c r="W41" s="368"/>
      <c r="X41" s="587">
        <v>3180.66</v>
      </c>
      <c r="Y41" s="368"/>
      <c r="Z41" s="629">
        <v>0</v>
      </c>
      <c r="AA41" s="368"/>
      <c r="AB41" s="587">
        <v>0</v>
      </c>
      <c r="AC41" s="368"/>
      <c r="AD41" s="629">
        <v>2</v>
      </c>
      <c r="AE41" s="368"/>
      <c r="AF41" s="587">
        <v>1194.4100000000001</v>
      </c>
      <c r="AG41" s="368"/>
      <c r="AH41" s="629">
        <v>7</v>
      </c>
      <c r="AI41" s="368"/>
      <c r="AJ41" s="587">
        <v>2387.0300000000002</v>
      </c>
      <c r="AK41" s="368"/>
      <c r="AL41" s="629">
        <v>8</v>
      </c>
      <c r="AM41" s="368"/>
      <c r="AN41" s="587">
        <v>2964.85</v>
      </c>
      <c r="AO41" s="368"/>
      <c r="AP41" s="629">
        <v>1</v>
      </c>
      <c r="AQ41" s="368"/>
      <c r="AR41" s="587">
        <v>616.59</v>
      </c>
      <c r="AS41" s="368"/>
    </row>
    <row r="42" spans="2:45" ht="18" customHeight="1" x14ac:dyDescent="0.25">
      <c r="B42" s="590" t="s">
        <v>715</v>
      </c>
      <c r="C42" s="368"/>
      <c r="D42" s="368"/>
      <c r="E42" s="368"/>
      <c r="F42" s="368"/>
      <c r="G42" s="368"/>
      <c r="H42" s="603">
        <v>15</v>
      </c>
      <c r="I42" s="368"/>
      <c r="J42" s="604">
        <v>3.67635344952244E-5</v>
      </c>
      <c r="K42" s="368"/>
      <c r="L42" s="605">
        <v>10516.66</v>
      </c>
      <c r="M42" s="368"/>
      <c r="N42" s="606">
        <v>1.70457373237609E-6</v>
      </c>
      <c r="O42" s="368"/>
      <c r="P42" s="605">
        <v>13987.2</v>
      </c>
      <c r="Q42" s="368"/>
      <c r="R42" s="589">
        <v>3</v>
      </c>
      <c r="S42" s="368"/>
      <c r="T42" s="588">
        <v>3121.15</v>
      </c>
      <c r="U42" s="368"/>
      <c r="V42" s="589">
        <v>12</v>
      </c>
      <c r="W42" s="368"/>
      <c r="X42" s="588">
        <v>7395.51</v>
      </c>
      <c r="Y42" s="368"/>
      <c r="Z42" s="589">
        <v>0</v>
      </c>
      <c r="AA42" s="368"/>
      <c r="AB42" s="588">
        <v>0</v>
      </c>
      <c r="AC42" s="368"/>
      <c r="AD42" s="589">
        <v>6</v>
      </c>
      <c r="AE42" s="368"/>
      <c r="AF42" s="588">
        <v>3349.76</v>
      </c>
      <c r="AG42" s="368"/>
      <c r="AH42" s="589">
        <v>9</v>
      </c>
      <c r="AI42" s="368"/>
      <c r="AJ42" s="588">
        <v>7166.9</v>
      </c>
      <c r="AK42" s="368"/>
      <c r="AL42" s="589">
        <v>12</v>
      </c>
      <c r="AM42" s="368"/>
      <c r="AN42" s="588">
        <v>7530.71</v>
      </c>
      <c r="AO42" s="368"/>
      <c r="AP42" s="589">
        <v>3</v>
      </c>
      <c r="AQ42" s="368"/>
      <c r="AR42" s="588">
        <v>2985.95</v>
      </c>
      <c r="AS42" s="368"/>
    </row>
    <row r="43" spans="2:45" ht="18" customHeight="1" x14ac:dyDescent="0.25">
      <c r="B43" s="584" t="s">
        <v>716</v>
      </c>
      <c r="C43" s="368"/>
      <c r="D43" s="368"/>
      <c r="E43" s="368"/>
      <c r="F43" s="368"/>
      <c r="G43" s="368"/>
      <c r="H43" s="607">
        <v>21</v>
      </c>
      <c r="I43" s="368"/>
      <c r="J43" s="608">
        <v>5.1468948293314197E-5</v>
      </c>
      <c r="K43" s="368"/>
      <c r="L43" s="609">
        <v>19943.41</v>
      </c>
      <c r="M43" s="368"/>
      <c r="N43" s="610">
        <v>3.2324913822455602E-6</v>
      </c>
      <c r="O43" s="368"/>
      <c r="P43" s="609">
        <v>26743.38</v>
      </c>
      <c r="Q43" s="368"/>
      <c r="R43" s="629">
        <v>5</v>
      </c>
      <c r="S43" s="368"/>
      <c r="T43" s="587">
        <v>2915.17</v>
      </c>
      <c r="U43" s="368"/>
      <c r="V43" s="629">
        <v>16</v>
      </c>
      <c r="W43" s="368"/>
      <c r="X43" s="587">
        <v>17028.240000000002</v>
      </c>
      <c r="Y43" s="368"/>
      <c r="Z43" s="629">
        <v>0</v>
      </c>
      <c r="AA43" s="368"/>
      <c r="AB43" s="587">
        <v>0</v>
      </c>
      <c r="AC43" s="368"/>
      <c r="AD43" s="629">
        <v>5</v>
      </c>
      <c r="AE43" s="368"/>
      <c r="AF43" s="587">
        <v>2403.59</v>
      </c>
      <c r="AG43" s="368"/>
      <c r="AH43" s="629">
        <v>16</v>
      </c>
      <c r="AI43" s="368"/>
      <c r="AJ43" s="587">
        <v>17539.82</v>
      </c>
      <c r="AK43" s="368"/>
      <c r="AL43" s="629">
        <v>16</v>
      </c>
      <c r="AM43" s="368"/>
      <c r="AN43" s="587">
        <v>9410.2800000000007</v>
      </c>
      <c r="AO43" s="368"/>
      <c r="AP43" s="629">
        <v>5</v>
      </c>
      <c r="AQ43" s="368"/>
      <c r="AR43" s="587">
        <v>10533.13</v>
      </c>
      <c r="AS43" s="368"/>
    </row>
    <row r="44" spans="2:45" ht="18" customHeight="1" x14ac:dyDescent="0.25">
      <c r="B44" s="590" t="s">
        <v>717</v>
      </c>
      <c r="C44" s="368"/>
      <c r="D44" s="368"/>
      <c r="E44" s="368"/>
      <c r="F44" s="368"/>
      <c r="G44" s="368"/>
      <c r="H44" s="603">
        <v>17</v>
      </c>
      <c r="I44" s="368"/>
      <c r="J44" s="604">
        <v>4.1665339094587697E-5</v>
      </c>
      <c r="K44" s="368"/>
      <c r="L44" s="605">
        <v>11465.69</v>
      </c>
      <c r="M44" s="368"/>
      <c r="N44" s="606">
        <v>1.85839553599405E-6</v>
      </c>
      <c r="O44" s="368"/>
      <c r="P44" s="605">
        <v>15384.68</v>
      </c>
      <c r="Q44" s="368"/>
      <c r="R44" s="589">
        <v>3</v>
      </c>
      <c r="S44" s="368"/>
      <c r="T44" s="588">
        <v>2473.19</v>
      </c>
      <c r="U44" s="368"/>
      <c r="V44" s="589">
        <v>14</v>
      </c>
      <c r="W44" s="368"/>
      <c r="X44" s="588">
        <v>8992.5</v>
      </c>
      <c r="Y44" s="368"/>
      <c r="Z44" s="589">
        <v>0</v>
      </c>
      <c r="AA44" s="368"/>
      <c r="AB44" s="588">
        <v>0</v>
      </c>
      <c r="AC44" s="368"/>
      <c r="AD44" s="589">
        <v>4</v>
      </c>
      <c r="AE44" s="368"/>
      <c r="AF44" s="588">
        <v>864.07</v>
      </c>
      <c r="AG44" s="368"/>
      <c r="AH44" s="589">
        <v>13</v>
      </c>
      <c r="AI44" s="368"/>
      <c r="AJ44" s="588">
        <v>10601.62</v>
      </c>
      <c r="AK44" s="368"/>
      <c r="AL44" s="589">
        <v>15</v>
      </c>
      <c r="AM44" s="368"/>
      <c r="AN44" s="588">
        <v>7659.75</v>
      </c>
      <c r="AO44" s="368"/>
      <c r="AP44" s="589">
        <v>2</v>
      </c>
      <c r="AQ44" s="368"/>
      <c r="AR44" s="588">
        <v>3805.94</v>
      </c>
      <c r="AS44" s="368"/>
    </row>
    <row r="45" spans="2:45" ht="18" customHeight="1" x14ac:dyDescent="0.25">
      <c r="B45" s="584" t="s">
        <v>718</v>
      </c>
      <c r="C45" s="368"/>
      <c r="D45" s="368"/>
      <c r="E45" s="368"/>
      <c r="F45" s="368"/>
      <c r="G45" s="368"/>
      <c r="H45" s="607">
        <v>24</v>
      </c>
      <c r="I45" s="368"/>
      <c r="J45" s="608">
        <v>5.8821655192359098E-5</v>
      </c>
      <c r="K45" s="368"/>
      <c r="L45" s="609">
        <v>35286.089999999997</v>
      </c>
      <c r="M45" s="368"/>
      <c r="N45" s="610">
        <v>5.7192817997594804E-6</v>
      </c>
      <c r="O45" s="368"/>
      <c r="P45" s="609">
        <v>44412.2</v>
      </c>
      <c r="Q45" s="368"/>
      <c r="R45" s="629">
        <v>7</v>
      </c>
      <c r="S45" s="368"/>
      <c r="T45" s="587">
        <v>9750.1</v>
      </c>
      <c r="U45" s="368"/>
      <c r="V45" s="629">
        <v>17</v>
      </c>
      <c r="W45" s="368"/>
      <c r="X45" s="587">
        <v>25535.99</v>
      </c>
      <c r="Y45" s="368"/>
      <c r="Z45" s="629">
        <v>0</v>
      </c>
      <c r="AA45" s="368"/>
      <c r="AB45" s="587">
        <v>0</v>
      </c>
      <c r="AC45" s="368"/>
      <c r="AD45" s="629">
        <v>10</v>
      </c>
      <c r="AE45" s="368"/>
      <c r="AF45" s="587">
        <v>15858.98</v>
      </c>
      <c r="AG45" s="368"/>
      <c r="AH45" s="629">
        <v>14</v>
      </c>
      <c r="AI45" s="368"/>
      <c r="AJ45" s="587">
        <v>19427.11</v>
      </c>
      <c r="AK45" s="368"/>
      <c r="AL45" s="629">
        <v>16</v>
      </c>
      <c r="AM45" s="368"/>
      <c r="AN45" s="587">
        <v>17188.36</v>
      </c>
      <c r="AO45" s="368"/>
      <c r="AP45" s="629">
        <v>8</v>
      </c>
      <c r="AQ45" s="368"/>
      <c r="AR45" s="587">
        <v>18097.73</v>
      </c>
      <c r="AS45" s="368"/>
    </row>
    <row r="46" spans="2:45" ht="18" customHeight="1" x14ac:dyDescent="0.25">
      <c r="B46" s="590" t="s">
        <v>719</v>
      </c>
      <c r="C46" s="368"/>
      <c r="D46" s="368"/>
      <c r="E46" s="368"/>
      <c r="F46" s="368"/>
      <c r="G46" s="368"/>
      <c r="H46" s="603">
        <v>24</v>
      </c>
      <c r="I46" s="368"/>
      <c r="J46" s="604">
        <v>5.8821655192359098E-5</v>
      </c>
      <c r="K46" s="368"/>
      <c r="L46" s="605">
        <v>30276.44</v>
      </c>
      <c r="M46" s="368"/>
      <c r="N46" s="606">
        <v>4.9073017796392297E-6</v>
      </c>
      <c r="O46" s="368"/>
      <c r="P46" s="605">
        <v>34399.33</v>
      </c>
      <c r="Q46" s="368"/>
      <c r="R46" s="589">
        <v>4</v>
      </c>
      <c r="S46" s="368"/>
      <c r="T46" s="588">
        <v>2004.19</v>
      </c>
      <c r="U46" s="368"/>
      <c r="V46" s="589">
        <v>20</v>
      </c>
      <c r="W46" s="368"/>
      <c r="X46" s="588">
        <v>28272.25</v>
      </c>
      <c r="Y46" s="368"/>
      <c r="Z46" s="589">
        <v>0</v>
      </c>
      <c r="AA46" s="368"/>
      <c r="AB46" s="588">
        <v>0</v>
      </c>
      <c r="AC46" s="368"/>
      <c r="AD46" s="589">
        <v>13</v>
      </c>
      <c r="AE46" s="368"/>
      <c r="AF46" s="588">
        <v>22121.43</v>
      </c>
      <c r="AG46" s="368"/>
      <c r="AH46" s="589">
        <v>11</v>
      </c>
      <c r="AI46" s="368"/>
      <c r="AJ46" s="588">
        <v>8155.01</v>
      </c>
      <c r="AK46" s="368"/>
      <c r="AL46" s="589">
        <v>22</v>
      </c>
      <c r="AM46" s="368"/>
      <c r="AN46" s="588">
        <v>27748.43</v>
      </c>
      <c r="AO46" s="368"/>
      <c r="AP46" s="589">
        <v>2</v>
      </c>
      <c r="AQ46" s="368"/>
      <c r="AR46" s="588">
        <v>2528.0100000000002</v>
      </c>
      <c r="AS46" s="368"/>
    </row>
    <row r="47" spans="2:45" ht="18" customHeight="1" x14ac:dyDescent="0.25">
      <c r="B47" s="584" t="s">
        <v>720</v>
      </c>
      <c r="C47" s="368"/>
      <c r="D47" s="368"/>
      <c r="E47" s="368"/>
      <c r="F47" s="368"/>
      <c r="G47" s="368"/>
      <c r="H47" s="607">
        <v>346</v>
      </c>
      <c r="I47" s="368"/>
      <c r="J47" s="608">
        <v>8.48012195689843E-4</v>
      </c>
      <c r="K47" s="368"/>
      <c r="L47" s="609">
        <v>657377.18000000005</v>
      </c>
      <c r="M47" s="368"/>
      <c r="N47" s="610">
        <v>1.0654978608146199E-4</v>
      </c>
      <c r="O47" s="368"/>
      <c r="P47" s="609">
        <v>982429.13</v>
      </c>
      <c r="Q47" s="368"/>
      <c r="R47" s="629">
        <v>88</v>
      </c>
      <c r="S47" s="368"/>
      <c r="T47" s="587">
        <v>192496.97</v>
      </c>
      <c r="U47" s="368"/>
      <c r="V47" s="629">
        <v>258</v>
      </c>
      <c r="W47" s="368"/>
      <c r="X47" s="587">
        <v>464880.21</v>
      </c>
      <c r="Y47" s="368"/>
      <c r="Z47" s="629">
        <v>0</v>
      </c>
      <c r="AA47" s="368"/>
      <c r="AB47" s="587">
        <v>0</v>
      </c>
      <c r="AC47" s="368"/>
      <c r="AD47" s="629">
        <v>104</v>
      </c>
      <c r="AE47" s="368"/>
      <c r="AF47" s="587">
        <v>193555.39</v>
      </c>
      <c r="AG47" s="368"/>
      <c r="AH47" s="629">
        <v>242</v>
      </c>
      <c r="AI47" s="368"/>
      <c r="AJ47" s="587">
        <v>463821.79</v>
      </c>
      <c r="AK47" s="368"/>
      <c r="AL47" s="629">
        <v>307</v>
      </c>
      <c r="AM47" s="368"/>
      <c r="AN47" s="587">
        <v>534174.26</v>
      </c>
      <c r="AO47" s="368"/>
      <c r="AP47" s="629">
        <v>39</v>
      </c>
      <c r="AQ47" s="368"/>
      <c r="AR47" s="587">
        <v>123202.92</v>
      </c>
      <c r="AS47" s="368"/>
    </row>
    <row r="48" spans="2:45" ht="18" customHeight="1" x14ac:dyDescent="0.25">
      <c r="B48" s="597" t="s">
        <v>113</v>
      </c>
      <c r="C48" s="411"/>
      <c r="D48" s="411"/>
      <c r="E48" s="597" t="s">
        <v>2</v>
      </c>
      <c r="F48" s="411"/>
      <c r="G48" s="411"/>
      <c r="H48" s="634">
        <v>456</v>
      </c>
      <c r="I48" s="368"/>
      <c r="J48" s="635">
        <v>1.11761144865482E-3</v>
      </c>
      <c r="K48" s="368"/>
      <c r="L48" s="631">
        <v>4361515.9800000004</v>
      </c>
      <c r="M48" s="368"/>
      <c r="N48" s="630">
        <v>1.2455232150811901E-4</v>
      </c>
      <c r="O48" s="368"/>
      <c r="P48" s="631">
        <v>1121867.08</v>
      </c>
      <c r="Q48" s="368"/>
      <c r="R48" s="632">
        <v>111</v>
      </c>
      <c r="S48" s="368"/>
      <c r="T48" s="633">
        <v>686381.48</v>
      </c>
      <c r="U48" s="368"/>
      <c r="V48" s="632">
        <v>345</v>
      </c>
      <c r="W48" s="368"/>
      <c r="X48" s="633">
        <v>3675134.5</v>
      </c>
      <c r="Y48" s="368"/>
      <c r="Z48" s="632">
        <v>0</v>
      </c>
      <c r="AA48" s="368"/>
      <c r="AB48" s="633">
        <v>0</v>
      </c>
      <c r="AC48" s="368"/>
      <c r="AD48" s="632">
        <v>144</v>
      </c>
      <c r="AE48" s="368"/>
      <c r="AF48" s="633">
        <v>1236775.2</v>
      </c>
      <c r="AG48" s="368"/>
      <c r="AH48" s="632">
        <v>312</v>
      </c>
      <c r="AI48" s="368"/>
      <c r="AJ48" s="633">
        <v>3124740.78</v>
      </c>
      <c r="AK48" s="368"/>
      <c r="AL48" s="632">
        <v>396</v>
      </c>
      <c r="AM48" s="368"/>
      <c r="AN48" s="633">
        <v>3438637.26</v>
      </c>
      <c r="AO48" s="368"/>
      <c r="AP48" s="632">
        <v>60</v>
      </c>
      <c r="AQ48" s="368"/>
      <c r="AR48" s="633">
        <v>922878.72</v>
      </c>
      <c r="AS48" s="368"/>
    </row>
  </sheetData>
  <sheetProtection algorithmName="SHA-512" hashValue="S0+Mef2n+k4fz2y5DPslu1v5gMTymNjhaWma7vSyMAeB8fh4eyFLg69Tx7MHnfC8gCaZlSMtn1MJpsd00CbNzw==" saltValue="1anwtPQo/xzVx96lZdh7kQ==" spinCount="100000" sheet="1" objects="1" scenarios="1"/>
  <mergeCells count="715">
    <mergeCell ref="AR48:AS48"/>
    <mergeCell ref="AH48:AI48"/>
    <mergeCell ref="AJ48:AK48"/>
    <mergeCell ref="AL48:AM48"/>
    <mergeCell ref="AN48:AO48"/>
    <mergeCell ref="AP48:AQ48"/>
    <mergeCell ref="X48:Y48"/>
    <mergeCell ref="Z48:AA48"/>
    <mergeCell ref="AB48:AC48"/>
    <mergeCell ref="AD48:AE48"/>
    <mergeCell ref="AF48:AG48"/>
    <mergeCell ref="N48:O48"/>
    <mergeCell ref="P48:Q48"/>
    <mergeCell ref="R48:S48"/>
    <mergeCell ref="T48:U48"/>
    <mergeCell ref="V48:W48"/>
    <mergeCell ref="B48:D48"/>
    <mergeCell ref="E48:G48"/>
    <mergeCell ref="H48:I48"/>
    <mergeCell ref="J48:K48"/>
    <mergeCell ref="L48:M48"/>
    <mergeCell ref="AJ47:AK47"/>
    <mergeCell ref="AL47:AM47"/>
    <mergeCell ref="AN47:AO47"/>
    <mergeCell ref="AP47:AQ47"/>
    <mergeCell ref="AR47:AS47"/>
    <mergeCell ref="Z47:AA47"/>
    <mergeCell ref="AB47:AC47"/>
    <mergeCell ref="AD47:AE47"/>
    <mergeCell ref="AF47:AG47"/>
    <mergeCell ref="AH47:AI47"/>
    <mergeCell ref="P47:Q47"/>
    <mergeCell ref="R47:S47"/>
    <mergeCell ref="T47:U47"/>
    <mergeCell ref="V47:W47"/>
    <mergeCell ref="X47:Y47"/>
    <mergeCell ref="B47:G47"/>
    <mergeCell ref="H47:I47"/>
    <mergeCell ref="J47:K47"/>
    <mergeCell ref="L47:M47"/>
    <mergeCell ref="N47:O47"/>
    <mergeCell ref="AJ46:AK46"/>
    <mergeCell ref="AL46:AM46"/>
    <mergeCell ref="AN46:AO46"/>
    <mergeCell ref="AP46:AQ46"/>
    <mergeCell ref="AR46:AS46"/>
    <mergeCell ref="Z46:AA46"/>
    <mergeCell ref="AB46:AC46"/>
    <mergeCell ref="AD46:AE46"/>
    <mergeCell ref="AF46:AG46"/>
    <mergeCell ref="AH46:AI46"/>
    <mergeCell ref="P46:Q46"/>
    <mergeCell ref="R46:S46"/>
    <mergeCell ref="T46:U46"/>
    <mergeCell ref="V46:W46"/>
    <mergeCell ref="X46:Y46"/>
    <mergeCell ref="B46:G46"/>
    <mergeCell ref="H46:I46"/>
    <mergeCell ref="J46:K46"/>
    <mergeCell ref="L46:M46"/>
    <mergeCell ref="N46:O46"/>
    <mergeCell ref="AJ45:AK45"/>
    <mergeCell ref="AL45:AM45"/>
    <mergeCell ref="AN45:AO45"/>
    <mergeCell ref="AP45:AQ45"/>
    <mergeCell ref="AR45:AS45"/>
    <mergeCell ref="Z45:AA45"/>
    <mergeCell ref="AB45:AC45"/>
    <mergeCell ref="AD45:AE45"/>
    <mergeCell ref="AF45:AG45"/>
    <mergeCell ref="AH45:AI45"/>
    <mergeCell ref="P45:Q45"/>
    <mergeCell ref="R45:S45"/>
    <mergeCell ref="T45:U45"/>
    <mergeCell ref="V45:W45"/>
    <mergeCell ref="X45:Y45"/>
    <mergeCell ref="B45:G45"/>
    <mergeCell ref="H45:I45"/>
    <mergeCell ref="J45:K45"/>
    <mergeCell ref="L45:M45"/>
    <mergeCell ref="N45:O45"/>
    <mergeCell ref="AJ44:AK44"/>
    <mergeCell ref="AL44:AM44"/>
    <mergeCell ref="AN44:AO44"/>
    <mergeCell ref="AP44:AQ44"/>
    <mergeCell ref="AR44:AS44"/>
    <mergeCell ref="Z44:AA44"/>
    <mergeCell ref="AB44:AC44"/>
    <mergeCell ref="AD44:AE44"/>
    <mergeCell ref="AF44:AG44"/>
    <mergeCell ref="AH44:AI44"/>
    <mergeCell ref="P44:Q44"/>
    <mergeCell ref="R44:S44"/>
    <mergeCell ref="T44:U44"/>
    <mergeCell ref="V44:W44"/>
    <mergeCell ref="X44:Y44"/>
    <mergeCell ref="B44:G44"/>
    <mergeCell ref="H44:I44"/>
    <mergeCell ref="J44:K44"/>
    <mergeCell ref="L44:M44"/>
    <mergeCell ref="N44:O44"/>
    <mergeCell ref="AJ43:AK43"/>
    <mergeCell ref="AL43:AM43"/>
    <mergeCell ref="AN43:AO43"/>
    <mergeCell ref="AP43:AQ43"/>
    <mergeCell ref="AR43:AS43"/>
    <mergeCell ref="Z43:AA43"/>
    <mergeCell ref="AB43:AC43"/>
    <mergeCell ref="AD43:AE43"/>
    <mergeCell ref="AF43:AG43"/>
    <mergeCell ref="AH43:AI43"/>
    <mergeCell ref="P43:Q43"/>
    <mergeCell ref="R43:S43"/>
    <mergeCell ref="T43:U43"/>
    <mergeCell ref="V43:W43"/>
    <mergeCell ref="X43:Y43"/>
    <mergeCell ref="B43:G43"/>
    <mergeCell ref="H43:I43"/>
    <mergeCell ref="J43:K43"/>
    <mergeCell ref="L43:M43"/>
    <mergeCell ref="N43:O43"/>
    <mergeCell ref="AJ42:AK42"/>
    <mergeCell ref="AL42:AM42"/>
    <mergeCell ref="AN42:AO42"/>
    <mergeCell ref="AP42:AQ42"/>
    <mergeCell ref="AR42:AS42"/>
    <mergeCell ref="AR41:AS41"/>
    <mergeCell ref="B42:G42"/>
    <mergeCell ref="H42:I42"/>
    <mergeCell ref="J42:K42"/>
    <mergeCell ref="L42:M42"/>
    <mergeCell ref="N42:O42"/>
    <mergeCell ref="P42:Q42"/>
    <mergeCell ref="R42:S42"/>
    <mergeCell ref="T42:U42"/>
    <mergeCell ref="V42:W42"/>
    <mergeCell ref="X42:Y42"/>
    <mergeCell ref="Z42:AA42"/>
    <mergeCell ref="AB42:AC42"/>
    <mergeCell ref="AD42:AE42"/>
    <mergeCell ref="AF42:AG42"/>
    <mergeCell ref="AH42:AI42"/>
    <mergeCell ref="AH41:AI41"/>
    <mergeCell ref="AJ41:AK41"/>
    <mergeCell ref="AL41:AM41"/>
    <mergeCell ref="AN41:AO41"/>
    <mergeCell ref="AP41:AQ41"/>
    <mergeCell ref="AP40:AQ40"/>
    <mergeCell ref="AR40:AS40"/>
    <mergeCell ref="B41:G41"/>
    <mergeCell ref="H41:I41"/>
    <mergeCell ref="J41:K41"/>
    <mergeCell ref="L41:M41"/>
    <mergeCell ref="N41:O41"/>
    <mergeCell ref="P41:Q41"/>
    <mergeCell ref="R41:S41"/>
    <mergeCell ref="T41:U41"/>
    <mergeCell ref="V41:W41"/>
    <mergeCell ref="X41:Y41"/>
    <mergeCell ref="Z41:AA41"/>
    <mergeCell ref="AB41:AC41"/>
    <mergeCell ref="AD41:AE41"/>
    <mergeCell ref="AF41:AG41"/>
    <mergeCell ref="AF40:AG40"/>
    <mergeCell ref="AH40:AI40"/>
    <mergeCell ref="AJ40:AK40"/>
    <mergeCell ref="AL40:AM40"/>
    <mergeCell ref="AN40:AO40"/>
    <mergeCell ref="V40:W40"/>
    <mergeCell ref="X40:Y40"/>
    <mergeCell ref="Z40:AA40"/>
    <mergeCell ref="AB40:AC40"/>
    <mergeCell ref="AD40:AE40"/>
    <mergeCell ref="AF39:AG39"/>
    <mergeCell ref="AH39:AI39"/>
    <mergeCell ref="AJ39:AK39"/>
    <mergeCell ref="AL39:AM39"/>
    <mergeCell ref="B40:D40"/>
    <mergeCell ref="E40:G40"/>
    <mergeCell ref="H40:I40"/>
    <mergeCell ref="J40:K40"/>
    <mergeCell ref="L40:M40"/>
    <mergeCell ref="N40:O40"/>
    <mergeCell ref="P40:Q40"/>
    <mergeCell ref="R40:S40"/>
    <mergeCell ref="T40:U40"/>
    <mergeCell ref="AH38:AK38"/>
    <mergeCell ref="AL38:AO38"/>
    <mergeCell ref="AP38:AS38"/>
    <mergeCell ref="B39:G39"/>
    <mergeCell ref="H39:I39"/>
    <mergeCell ref="J39:K39"/>
    <mergeCell ref="L39:M39"/>
    <mergeCell ref="N39:O39"/>
    <mergeCell ref="P39:Q39"/>
    <mergeCell ref="R39:S39"/>
    <mergeCell ref="T39:U39"/>
    <mergeCell ref="V39:W39"/>
    <mergeCell ref="X39:Y39"/>
    <mergeCell ref="Z39:AA39"/>
    <mergeCell ref="AB39:AC39"/>
    <mergeCell ref="AD39:AE39"/>
    <mergeCell ref="B38:Q38"/>
    <mergeCell ref="R38:U38"/>
    <mergeCell ref="V38:Y38"/>
    <mergeCell ref="Z38:AC38"/>
    <mergeCell ref="AD38:AG38"/>
    <mergeCell ref="AP39:AQ39"/>
    <mergeCell ref="AR39:AS39"/>
    <mergeCell ref="AN39:AO39"/>
    <mergeCell ref="B37:Q37"/>
    <mergeCell ref="R37:AC37"/>
    <mergeCell ref="AD37:AK37"/>
    <mergeCell ref="AL37:AS37"/>
    <mergeCell ref="AD36:AE36"/>
    <mergeCell ref="AF36:AG36"/>
    <mergeCell ref="AH36:AI36"/>
    <mergeCell ref="AJ36:AK36"/>
    <mergeCell ref="AL36:AM36"/>
    <mergeCell ref="AR34:AS34"/>
    <mergeCell ref="B35:G35"/>
    <mergeCell ref="H35:AS35"/>
    <mergeCell ref="B36:D36"/>
    <mergeCell ref="E36:G36"/>
    <mergeCell ref="H36:I36"/>
    <mergeCell ref="J36:K36"/>
    <mergeCell ref="L36:M36"/>
    <mergeCell ref="N36:O36"/>
    <mergeCell ref="P36:Q36"/>
    <mergeCell ref="R36:S36"/>
    <mergeCell ref="T36:U36"/>
    <mergeCell ref="V36:W36"/>
    <mergeCell ref="X36:Y36"/>
    <mergeCell ref="Z36:AA36"/>
    <mergeCell ref="AB36:AC36"/>
    <mergeCell ref="AH34:AI34"/>
    <mergeCell ref="AJ34:AK34"/>
    <mergeCell ref="AL34:AM34"/>
    <mergeCell ref="AN34:AO34"/>
    <mergeCell ref="AP34:AQ34"/>
    <mergeCell ref="AN36:AO36"/>
    <mergeCell ref="AP36:AQ36"/>
    <mergeCell ref="AR36:AS36"/>
    <mergeCell ref="AS32:AT32"/>
    <mergeCell ref="B34:D34"/>
    <mergeCell ref="E34:G34"/>
    <mergeCell ref="H34:I34"/>
    <mergeCell ref="J34:K34"/>
    <mergeCell ref="L34:M34"/>
    <mergeCell ref="N34:O34"/>
    <mergeCell ref="P34:Q34"/>
    <mergeCell ref="R34:S34"/>
    <mergeCell ref="T34:U34"/>
    <mergeCell ref="V34:W34"/>
    <mergeCell ref="X34:Y34"/>
    <mergeCell ref="Z34:AA34"/>
    <mergeCell ref="AB34:AC34"/>
    <mergeCell ref="AD34:AE34"/>
    <mergeCell ref="AF34:AG34"/>
    <mergeCell ref="AI32:AJ32"/>
    <mergeCell ref="AK32:AL32"/>
    <mergeCell ref="AM32:AN32"/>
    <mergeCell ref="AO32:AP32"/>
    <mergeCell ref="AQ32:AR32"/>
    <mergeCell ref="Y32:Z32"/>
    <mergeCell ref="AA32:AB32"/>
    <mergeCell ref="AC32:AD32"/>
    <mergeCell ref="AE32:AF32"/>
    <mergeCell ref="AG32:AH32"/>
    <mergeCell ref="O32:P32"/>
    <mergeCell ref="Q32:R32"/>
    <mergeCell ref="S32:T32"/>
    <mergeCell ref="U32:V32"/>
    <mergeCell ref="W32:X32"/>
    <mergeCell ref="C32:E32"/>
    <mergeCell ref="F32:H32"/>
    <mergeCell ref="I32:J32"/>
    <mergeCell ref="K32:L32"/>
    <mergeCell ref="M32:N32"/>
    <mergeCell ref="AK31:AL31"/>
    <mergeCell ref="AM31:AN31"/>
    <mergeCell ref="AO31:AP31"/>
    <mergeCell ref="AQ31:AR31"/>
    <mergeCell ref="AS31:AT31"/>
    <mergeCell ref="AA31:AB31"/>
    <mergeCell ref="AC31:AD31"/>
    <mergeCell ref="AE31:AF31"/>
    <mergeCell ref="AG31:AH31"/>
    <mergeCell ref="AI31:AJ31"/>
    <mergeCell ref="Q31:R31"/>
    <mergeCell ref="S31:T31"/>
    <mergeCell ref="U31:V31"/>
    <mergeCell ref="W31:X31"/>
    <mergeCell ref="Y31:Z31"/>
    <mergeCell ref="C31:H31"/>
    <mergeCell ref="I31:J31"/>
    <mergeCell ref="K31:L31"/>
    <mergeCell ref="M31:N31"/>
    <mergeCell ref="O31:P31"/>
    <mergeCell ref="AK30:AL30"/>
    <mergeCell ref="AM30:AN30"/>
    <mergeCell ref="AO30:AP30"/>
    <mergeCell ref="AQ30:AR30"/>
    <mergeCell ref="AS30:AT30"/>
    <mergeCell ref="AA30:AB30"/>
    <mergeCell ref="AC30:AD30"/>
    <mergeCell ref="AE30:AF30"/>
    <mergeCell ref="AG30:AH30"/>
    <mergeCell ref="AI30:AJ30"/>
    <mergeCell ref="Q30:R30"/>
    <mergeCell ref="S30:T30"/>
    <mergeCell ref="U30:V30"/>
    <mergeCell ref="W30:X30"/>
    <mergeCell ref="Y30:Z30"/>
    <mergeCell ref="C30:H30"/>
    <mergeCell ref="I30:J30"/>
    <mergeCell ref="K30:L30"/>
    <mergeCell ref="M30:N30"/>
    <mergeCell ref="O30:P30"/>
    <mergeCell ref="AK29:AL29"/>
    <mergeCell ref="AM29:AN29"/>
    <mergeCell ref="AO29:AP29"/>
    <mergeCell ref="AQ29:AR29"/>
    <mergeCell ref="AS29:AT29"/>
    <mergeCell ref="AA29:AB29"/>
    <mergeCell ref="AC29:AD29"/>
    <mergeCell ref="AE29:AF29"/>
    <mergeCell ref="AG29:AH29"/>
    <mergeCell ref="AI29:AJ29"/>
    <mergeCell ref="Q29:R29"/>
    <mergeCell ref="S29:T29"/>
    <mergeCell ref="U29:V29"/>
    <mergeCell ref="W29:X29"/>
    <mergeCell ref="Y29:Z29"/>
    <mergeCell ref="C29:H29"/>
    <mergeCell ref="I29:J29"/>
    <mergeCell ref="K29:L29"/>
    <mergeCell ref="M29:N29"/>
    <mergeCell ref="O29:P29"/>
    <mergeCell ref="AK28:AL28"/>
    <mergeCell ref="AM28:AN28"/>
    <mergeCell ref="AO28:AP28"/>
    <mergeCell ref="AQ28:AR28"/>
    <mergeCell ref="AS28:AT28"/>
    <mergeCell ref="AA28:AB28"/>
    <mergeCell ref="AC28:AD28"/>
    <mergeCell ref="AE28:AF28"/>
    <mergeCell ref="AG28:AH28"/>
    <mergeCell ref="AI28:AJ28"/>
    <mergeCell ref="Q28:R28"/>
    <mergeCell ref="S28:T28"/>
    <mergeCell ref="U28:V28"/>
    <mergeCell ref="W28:X28"/>
    <mergeCell ref="Y28:Z28"/>
    <mergeCell ref="C28:H28"/>
    <mergeCell ref="I28:J28"/>
    <mergeCell ref="K28:L28"/>
    <mergeCell ref="M28:N28"/>
    <mergeCell ref="O28:P28"/>
    <mergeCell ref="AK27:AL27"/>
    <mergeCell ref="AM27:AN27"/>
    <mergeCell ref="AO27:AP27"/>
    <mergeCell ref="AQ27:AR27"/>
    <mergeCell ref="AS27:AT27"/>
    <mergeCell ref="AA27:AB27"/>
    <mergeCell ref="AC27:AD27"/>
    <mergeCell ref="AE27:AF27"/>
    <mergeCell ref="AG27:AH27"/>
    <mergeCell ref="AI27:AJ27"/>
    <mergeCell ref="Q27:R27"/>
    <mergeCell ref="S27:T27"/>
    <mergeCell ref="U27:V27"/>
    <mergeCell ref="W27:X27"/>
    <mergeCell ref="Y27:Z27"/>
    <mergeCell ref="C27:H27"/>
    <mergeCell ref="I27:J27"/>
    <mergeCell ref="K27:L27"/>
    <mergeCell ref="M27:N27"/>
    <mergeCell ref="O27:P27"/>
    <mergeCell ref="AK26:AL26"/>
    <mergeCell ref="AM26:AN26"/>
    <mergeCell ref="AO26:AP26"/>
    <mergeCell ref="AQ26:AR26"/>
    <mergeCell ref="AS26:AT26"/>
    <mergeCell ref="AS25:AT25"/>
    <mergeCell ref="C26:H26"/>
    <mergeCell ref="I26:J26"/>
    <mergeCell ref="K26:L26"/>
    <mergeCell ref="M26:N26"/>
    <mergeCell ref="O26:P26"/>
    <mergeCell ref="Q26:R26"/>
    <mergeCell ref="S26:T26"/>
    <mergeCell ref="U26:V26"/>
    <mergeCell ref="W26:X26"/>
    <mergeCell ref="Y26:Z26"/>
    <mergeCell ref="AA26:AB26"/>
    <mergeCell ref="AC26:AD26"/>
    <mergeCell ref="AE26:AF26"/>
    <mergeCell ref="AG26:AH26"/>
    <mergeCell ref="AI26:AJ26"/>
    <mergeCell ref="AI25:AJ25"/>
    <mergeCell ref="AK25:AL25"/>
    <mergeCell ref="AM25:AN25"/>
    <mergeCell ref="AO25:AP25"/>
    <mergeCell ref="AQ25:AR25"/>
    <mergeCell ref="AQ24:AR24"/>
    <mergeCell ref="AS24:AT24"/>
    <mergeCell ref="C25:H25"/>
    <mergeCell ref="I25:J25"/>
    <mergeCell ref="K25:L25"/>
    <mergeCell ref="M25:N25"/>
    <mergeCell ref="O25:P25"/>
    <mergeCell ref="Q25:R25"/>
    <mergeCell ref="S25:T25"/>
    <mergeCell ref="U25:V25"/>
    <mergeCell ref="W25:X25"/>
    <mergeCell ref="Y25:Z25"/>
    <mergeCell ref="AA25:AB25"/>
    <mergeCell ref="AC25:AD25"/>
    <mergeCell ref="AE25:AF25"/>
    <mergeCell ref="AG25:AH25"/>
    <mergeCell ref="AG24:AH24"/>
    <mergeCell ref="AI24:AJ24"/>
    <mergeCell ref="AK24:AL24"/>
    <mergeCell ref="AM24:AN24"/>
    <mergeCell ref="AO24:AP24"/>
    <mergeCell ref="AI23:AL23"/>
    <mergeCell ref="AM23:AP23"/>
    <mergeCell ref="AQ23:AT23"/>
    <mergeCell ref="C24:H24"/>
    <mergeCell ref="I24:J24"/>
    <mergeCell ref="K24:L24"/>
    <mergeCell ref="M24:N24"/>
    <mergeCell ref="O24:P24"/>
    <mergeCell ref="Q24:R24"/>
    <mergeCell ref="S24:T24"/>
    <mergeCell ref="U24:V24"/>
    <mergeCell ref="W24:X24"/>
    <mergeCell ref="Y24:Z24"/>
    <mergeCell ref="AA24:AB24"/>
    <mergeCell ref="AC24:AD24"/>
    <mergeCell ref="AE24:AF24"/>
    <mergeCell ref="C23:R23"/>
    <mergeCell ref="S23:V23"/>
    <mergeCell ref="W23:Z23"/>
    <mergeCell ref="AA23:AD23"/>
    <mergeCell ref="AE23:AH23"/>
    <mergeCell ref="AM21:AN21"/>
    <mergeCell ref="AO21:AP21"/>
    <mergeCell ref="AQ21:AR21"/>
    <mergeCell ref="AS21:AT21"/>
    <mergeCell ref="C22:R22"/>
    <mergeCell ref="S22:AD22"/>
    <mergeCell ref="AE22:AL22"/>
    <mergeCell ref="AM22:AT22"/>
    <mergeCell ref="AC21:AD21"/>
    <mergeCell ref="AE21:AF21"/>
    <mergeCell ref="AG21:AH21"/>
    <mergeCell ref="AI21:AJ21"/>
    <mergeCell ref="AK21:AL21"/>
    <mergeCell ref="AS16:AT16"/>
    <mergeCell ref="D18:AU18"/>
    <mergeCell ref="C20:H20"/>
    <mergeCell ref="I20:AT20"/>
    <mergeCell ref="C21:E21"/>
    <mergeCell ref="F21:H21"/>
    <mergeCell ref="I21:J21"/>
    <mergeCell ref="K21:L21"/>
    <mergeCell ref="M21:N21"/>
    <mergeCell ref="O21:P21"/>
    <mergeCell ref="Q21:R21"/>
    <mergeCell ref="S21:T21"/>
    <mergeCell ref="U21:V21"/>
    <mergeCell ref="W21:X21"/>
    <mergeCell ref="Y21:Z21"/>
    <mergeCell ref="AA21:AB21"/>
    <mergeCell ref="AI16:AJ16"/>
    <mergeCell ref="AK16:AL16"/>
    <mergeCell ref="AM16:AN16"/>
    <mergeCell ref="AO16:AP16"/>
    <mergeCell ref="AQ16:AR16"/>
    <mergeCell ref="Y16:Z16"/>
    <mergeCell ref="AA16:AB16"/>
    <mergeCell ref="AC16:AD16"/>
    <mergeCell ref="AE16:AF16"/>
    <mergeCell ref="AG16:AH16"/>
    <mergeCell ref="O16:P16"/>
    <mergeCell ref="Q16:R16"/>
    <mergeCell ref="S16:T16"/>
    <mergeCell ref="U16:V16"/>
    <mergeCell ref="W16:X16"/>
    <mergeCell ref="C16:E16"/>
    <mergeCell ref="F16:H16"/>
    <mergeCell ref="I16:J16"/>
    <mergeCell ref="K16:L16"/>
    <mergeCell ref="M16:N16"/>
    <mergeCell ref="AK15:AL15"/>
    <mergeCell ref="AM15:AN15"/>
    <mergeCell ref="AO15:AP15"/>
    <mergeCell ref="AQ15:AR15"/>
    <mergeCell ref="AS15:AT15"/>
    <mergeCell ref="AA15:AB15"/>
    <mergeCell ref="AC15:AD15"/>
    <mergeCell ref="AE15:AF15"/>
    <mergeCell ref="AG15:AH15"/>
    <mergeCell ref="AI15:AJ15"/>
    <mergeCell ref="Q15:R15"/>
    <mergeCell ref="S15:T15"/>
    <mergeCell ref="U15:V15"/>
    <mergeCell ref="W15:X15"/>
    <mergeCell ref="Y15:Z15"/>
    <mergeCell ref="C15:H15"/>
    <mergeCell ref="I15:J15"/>
    <mergeCell ref="K15:L15"/>
    <mergeCell ref="M15:N15"/>
    <mergeCell ref="O15:P15"/>
    <mergeCell ref="AK14:AL14"/>
    <mergeCell ref="AM14:AN14"/>
    <mergeCell ref="AO14:AP14"/>
    <mergeCell ref="AQ14:AR14"/>
    <mergeCell ref="AS14:AT14"/>
    <mergeCell ref="AA14:AB14"/>
    <mergeCell ref="AC14:AD14"/>
    <mergeCell ref="AE14:AF14"/>
    <mergeCell ref="AG14:AH14"/>
    <mergeCell ref="AI14:AJ14"/>
    <mergeCell ref="Q14:R14"/>
    <mergeCell ref="S14:T14"/>
    <mergeCell ref="U14:V14"/>
    <mergeCell ref="W14:X14"/>
    <mergeCell ref="Y14:Z14"/>
    <mergeCell ref="C14:H14"/>
    <mergeCell ref="I14:J14"/>
    <mergeCell ref="K14:L14"/>
    <mergeCell ref="M14:N14"/>
    <mergeCell ref="O14:P14"/>
    <mergeCell ref="AK13:AL13"/>
    <mergeCell ref="AM13:AN13"/>
    <mergeCell ref="AO13:AP13"/>
    <mergeCell ref="AQ13:AR13"/>
    <mergeCell ref="AS13:AT13"/>
    <mergeCell ref="AA13:AB13"/>
    <mergeCell ref="AC13:AD13"/>
    <mergeCell ref="AE13:AF13"/>
    <mergeCell ref="AG13:AH13"/>
    <mergeCell ref="AI13:AJ13"/>
    <mergeCell ref="Q13:R13"/>
    <mergeCell ref="S13:T13"/>
    <mergeCell ref="U13:V13"/>
    <mergeCell ref="W13:X13"/>
    <mergeCell ref="Y13:Z13"/>
    <mergeCell ref="C13:H13"/>
    <mergeCell ref="I13:J13"/>
    <mergeCell ref="K13:L13"/>
    <mergeCell ref="M13:N13"/>
    <mergeCell ref="O13:P13"/>
    <mergeCell ref="AK12:AL12"/>
    <mergeCell ref="AM12:AN12"/>
    <mergeCell ref="AO12:AP12"/>
    <mergeCell ref="AQ12:AR12"/>
    <mergeCell ref="AS12:AT12"/>
    <mergeCell ref="AA12:AB12"/>
    <mergeCell ref="AC12:AD12"/>
    <mergeCell ref="AE12:AF12"/>
    <mergeCell ref="AG12:AH12"/>
    <mergeCell ref="AI12:AJ12"/>
    <mergeCell ref="Q12:R12"/>
    <mergeCell ref="S12:T12"/>
    <mergeCell ref="U12:V12"/>
    <mergeCell ref="W12:X12"/>
    <mergeCell ref="Y12:Z12"/>
    <mergeCell ref="C12:H12"/>
    <mergeCell ref="I12:J12"/>
    <mergeCell ref="K12:L12"/>
    <mergeCell ref="M12:N12"/>
    <mergeCell ref="O12:P12"/>
    <mergeCell ref="AK11:AL11"/>
    <mergeCell ref="AM11:AN11"/>
    <mergeCell ref="AO11:AP11"/>
    <mergeCell ref="AQ11:AR11"/>
    <mergeCell ref="AS11:AT11"/>
    <mergeCell ref="AS10:AT10"/>
    <mergeCell ref="C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I10:AJ10"/>
    <mergeCell ref="AK10:AL10"/>
    <mergeCell ref="AM10:AN10"/>
    <mergeCell ref="AO10:AP10"/>
    <mergeCell ref="AQ10:AR10"/>
    <mergeCell ref="AQ9:AR9"/>
    <mergeCell ref="AS9:AT9"/>
    <mergeCell ref="C10:H10"/>
    <mergeCell ref="I10:J10"/>
    <mergeCell ref="K10:L10"/>
    <mergeCell ref="M10:N10"/>
    <mergeCell ref="O10:P10"/>
    <mergeCell ref="Q10:R10"/>
    <mergeCell ref="S10:T10"/>
    <mergeCell ref="U10:V10"/>
    <mergeCell ref="W10:X10"/>
    <mergeCell ref="Y10:Z10"/>
    <mergeCell ref="AA10:AB10"/>
    <mergeCell ref="AC10:AD10"/>
    <mergeCell ref="AE10:AF10"/>
    <mergeCell ref="AG10:AH10"/>
    <mergeCell ref="AG9:AH9"/>
    <mergeCell ref="AI9:AJ9"/>
    <mergeCell ref="AK9:AL9"/>
    <mergeCell ref="AM9:AN9"/>
    <mergeCell ref="AO9:AP9"/>
    <mergeCell ref="AI8:AL8"/>
    <mergeCell ref="AM8:AP8"/>
    <mergeCell ref="AQ8:AT8"/>
    <mergeCell ref="C9:H9"/>
    <mergeCell ref="I9:J9"/>
    <mergeCell ref="K9:L9"/>
    <mergeCell ref="M9:N9"/>
    <mergeCell ref="O9:P9"/>
    <mergeCell ref="Q9:R9"/>
    <mergeCell ref="S9:T9"/>
    <mergeCell ref="U9:V9"/>
    <mergeCell ref="W9:X9"/>
    <mergeCell ref="Y9:Z9"/>
    <mergeCell ref="AA9:AB9"/>
    <mergeCell ref="AC9:AD9"/>
    <mergeCell ref="AE9:AF9"/>
    <mergeCell ref="C8:R8"/>
    <mergeCell ref="S8:V8"/>
    <mergeCell ref="W8:Z8"/>
    <mergeCell ref="AA8:AD8"/>
    <mergeCell ref="AE8:AH8"/>
    <mergeCell ref="C7:R7"/>
    <mergeCell ref="S7:AD7"/>
    <mergeCell ref="AE7:AL7"/>
    <mergeCell ref="AM7:AT7"/>
    <mergeCell ref="AC6:AD6"/>
    <mergeCell ref="AE6:AF6"/>
    <mergeCell ref="AG6:AH6"/>
    <mergeCell ref="AI6:AJ6"/>
    <mergeCell ref="AK6:AL6"/>
    <mergeCell ref="AO5:AP5"/>
    <mergeCell ref="AQ5:AR5"/>
    <mergeCell ref="AS5:AT5"/>
    <mergeCell ref="C6:E6"/>
    <mergeCell ref="F6:H6"/>
    <mergeCell ref="I6:J6"/>
    <mergeCell ref="K6:L6"/>
    <mergeCell ref="M6:N6"/>
    <mergeCell ref="O6:P6"/>
    <mergeCell ref="Q6:R6"/>
    <mergeCell ref="S6:T6"/>
    <mergeCell ref="U6:V6"/>
    <mergeCell ref="W6:X6"/>
    <mergeCell ref="Y6:Z6"/>
    <mergeCell ref="AA6:AB6"/>
    <mergeCell ref="AC5:AD5"/>
    <mergeCell ref="AE5:AF5"/>
    <mergeCell ref="AG5:AH5"/>
    <mergeCell ref="AI5:AJ5"/>
    <mergeCell ref="AK5:AL5"/>
    <mergeCell ref="AM6:AN6"/>
    <mergeCell ref="AO6:AP6"/>
    <mergeCell ref="AQ6:AR6"/>
    <mergeCell ref="AS6:AT6"/>
    <mergeCell ref="W5:X5"/>
    <mergeCell ref="Y5:Z5"/>
    <mergeCell ref="AA5:AB5"/>
    <mergeCell ref="AC4:AD4"/>
    <mergeCell ref="AE4:AF4"/>
    <mergeCell ref="AG4:AH4"/>
    <mergeCell ref="AI4:AJ4"/>
    <mergeCell ref="AK4:AL4"/>
    <mergeCell ref="AM5:AN5"/>
    <mergeCell ref="C5:E5"/>
    <mergeCell ref="F5:H5"/>
    <mergeCell ref="I5:J5"/>
    <mergeCell ref="K5:L5"/>
    <mergeCell ref="M5:N5"/>
    <mergeCell ref="O5:P5"/>
    <mergeCell ref="Q5:R5"/>
    <mergeCell ref="S5:T5"/>
    <mergeCell ref="U5:V5"/>
    <mergeCell ref="A1:F3"/>
    <mergeCell ref="G1:AU1"/>
    <mergeCell ref="G2:AU2"/>
    <mergeCell ref="G3:AU3"/>
    <mergeCell ref="C4:E4"/>
    <mergeCell ref="F4:H4"/>
    <mergeCell ref="I4:J4"/>
    <mergeCell ref="K4:L4"/>
    <mergeCell ref="M4:N4"/>
    <mergeCell ref="O4:P4"/>
    <mergeCell ref="Q4:R4"/>
    <mergeCell ref="S4:T4"/>
    <mergeCell ref="U4:V4"/>
    <mergeCell ref="W4:X4"/>
    <mergeCell ref="Y4:Z4"/>
    <mergeCell ref="AA4:AB4"/>
    <mergeCell ref="AM4:AN4"/>
    <mergeCell ref="AO4:AP4"/>
    <mergeCell ref="AQ4:AR4"/>
    <mergeCell ref="AS4:AT4"/>
  </mergeCells>
  <pageMargins left="0.25" right="0.25" top="0.25" bottom="0.25" header="0.25" footer="0.25"/>
  <pageSetup scale="39" orientation="landscape" cellComments="atEnd"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X23"/>
  <sheetViews>
    <sheetView showGridLines="0" workbookViewId="0">
      <selection activeCell="G6" sqref="G6"/>
    </sheetView>
  </sheetViews>
  <sheetFormatPr baseColWidth="10" defaultColWidth="9.140625" defaultRowHeight="15" x14ac:dyDescent="0.25"/>
  <cols>
    <col min="1" max="1" width="1.140625" customWidth="1"/>
    <col min="2" max="2" width="31" customWidth="1"/>
    <col min="3" max="3" width="1.5703125" customWidth="1"/>
    <col min="4" max="4" width="12.140625" customWidth="1"/>
    <col min="5" max="6" width="13.7109375" customWidth="1"/>
    <col min="7" max="7" width="18.140625" customWidth="1"/>
    <col min="8" max="10" width="13.7109375" customWidth="1"/>
    <col min="11" max="11" width="18.140625" customWidth="1"/>
    <col min="12" max="12" width="13.7109375" customWidth="1"/>
    <col min="13" max="13" width="18.140625" customWidth="1"/>
    <col min="14" max="14" width="13.7109375" customWidth="1"/>
    <col min="15" max="15" width="18.140625" customWidth="1"/>
    <col min="16" max="16" width="13.7109375" customWidth="1"/>
    <col min="17" max="17" width="18.140625" customWidth="1"/>
    <col min="18" max="18" width="13.7109375" customWidth="1"/>
    <col min="19" max="19" width="18.140625" customWidth="1"/>
    <col min="20" max="20" width="13.7109375" customWidth="1"/>
    <col min="21" max="21" width="18.140625" customWidth="1"/>
    <col min="22" max="22" width="13.7109375" customWidth="1"/>
    <col min="23" max="23" width="18.140625" customWidth="1"/>
    <col min="24" max="24" width="0.28515625" customWidth="1"/>
  </cols>
  <sheetData>
    <row r="1" spans="1:24" ht="18" customHeight="1" x14ac:dyDescent="0.25">
      <c r="A1" s="368"/>
      <c r="B1" s="368"/>
      <c r="C1" s="368"/>
      <c r="D1" s="369" t="s">
        <v>0</v>
      </c>
      <c r="E1" s="368"/>
      <c r="F1" s="368"/>
      <c r="G1" s="368"/>
      <c r="H1" s="368"/>
      <c r="I1" s="368"/>
      <c r="J1" s="368"/>
      <c r="K1" s="368"/>
      <c r="L1" s="368"/>
      <c r="M1" s="368"/>
      <c r="N1" s="368"/>
      <c r="O1" s="368"/>
      <c r="P1" s="368"/>
      <c r="Q1" s="368"/>
      <c r="R1" s="368"/>
      <c r="S1" s="368"/>
      <c r="T1" s="368"/>
      <c r="U1" s="368"/>
      <c r="V1" s="368"/>
      <c r="W1" s="368"/>
      <c r="X1" s="368"/>
    </row>
    <row r="2" spans="1:24" ht="18" customHeight="1" x14ac:dyDescent="0.25">
      <c r="A2" s="368"/>
      <c r="B2" s="368"/>
      <c r="C2" s="368"/>
      <c r="D2" s="369" t="s">
        <v>1</v>
      </c>
      <c r="E2" s="368"/>
      <c r="F2" s="368"/>
      <c r="G2" s="368"/>
      <c r="H2" s="368"/>
      <c r="I2" s="368"/>
      <c r="J2" s="368"/>
      <c r="K2" s="368"/>
      <c r="L2" s="368"/>
      <c r="M2" s="368"/>
      <c r="N2" s="368"/>
      <c r="O2" s="368"/>
      <c r="P2" s="368"/>
      <c r="Q2" s="368"/>
      <c r="R2" s="368"/>
      <c r="S2" s="368"/>
      <c r="T2" s="368"/>
      <c r="U2" s="368"/>
      <c r="V2" s="368"/>
      <c r="W2" s="368"/>
      <c r="X2" s="368"/>
    </row>
    <row r="3" spans="1:24" ht="18" customHeight="1" x14ac:dyDescent="0.25">
      <c r="A3" s="368"/>
      <c r="B3" s="368"/>
      <c r="C3" s="368"/>
      <c r="D3" s="369" t="s">
        <v>2</v>
      </c>
      <c r="E3" s="368"/>
      <c r="F3" s="368"/>
      <c r="G3" s="368"/>
      <c r="H3" s="368"/>
      <c r="I3" s="368"/>
      <c r="J3" s="368"/>
      <c r="K3" s="368"/>
      <c r="L3" s="368"/>
      <c r="M3" s="368"/>
      <c r="N3" s="368"/>
      <c r="O3" s="368"/>
      <c r="P3" s="368"/>
      <c r="Q3" s="368"/>
      <c r="R3" s="368"/>
      <c r="S3" s="368"/>
      <c r="T3" s="368"/>
      <c r="U3" s="368"/>
      <c r="V3" s="368"/>
      <c r="W3" s="368"/>
      <c r="X3" s="368"/>
    </row>
    <row r="4" spans="1:24" ht="15.75" x14ac:dyDescent="0.25">
      <c r="B4" s="149" t="s">
        <v>2</v>
      </c>
      <c r="C4" s="560" t="s">
        <v>2</v>
      </c>
      <c r="D4" s="368"/>
      <c r="E4" s="176" t="s">
        <v>2</v>
      </c>
      <c r="F4" s="176" t="s">
        <v>2</v>
      </c>
      <c r="G4" s="176" t="s">
        <v>2</v>
      </c>
      <c r="H4" s="176" t="s">
        <v>2</v>
      </c>
      <c r="I4" s="176" t="s">
        <v>2</v>
      </c>
      <c r="J4" s="176" t="s">
        <v>2</v>
      </c>
      <c r="K4" s="176" t="s">
        <v>2</v>
      </c>
      <c r="L4" s="176" t="s">
        <v>2</v>
      </c>
      <c r="M4" s="176" t="s">
        <v>2</v>
      </c>
      <c r="N4" s="176" t="s">
        <v>2</v>
      </c>
      <c r="O4" s="176" t="s">
        <v>2</v>
      </c>
      <c r="P4" s="176" t="s">
        <v>2</v>
      </c>
      <c r="Q4" s="176" t="s">
        <v>2</v>
      </c>
      <c r="R4" s="176" t="s">
        <v>2</v>
      </c>
      <c r="S4" s="176" t="s">
        <v>2</v>
      </c>
      <c r="T4" s="176" t="s">
        <v>2</v>
      </c>
      <c r="U4" s="176" t="s">
        <v>2</v>
      </c>
      <c r="V4" s="176" t="s">
        <v>2</v>
      </c>
      <c r="W4" s="176" t="s">
        <v>2</v>
      </c>
    </row>
    <row r="5" spans="1:24" ht="15.75" x14ac:dyDescent="0.25">
      <c r="B5" s="149" t="s">
        <v>728</v>
      </c>
      <c r="C5" s="560" t="s">
        <v>2</v>
      </c>
      <c r="D5" s="368"/>
      <c r="E5" s="176" t="s">
        <v>2</v>
      </c>
      <c r="F5" s="176" t="s">
        <v>2</v>
      </c>
      <c r="G5" s="176" t="s">
        <v>2</v>
      </c>
      <c r="H5" s="176" t="s">
        <v>2</v>
      </c>
      <c r="I5" s="176" t="s">
        <v>2</v>
      </c>
      <c r="J5" s="176" t="s">
        <v>2</v>
      </c>
      <c r="K5" s="176" t="s">
        <v>2</v>
      </c>
      <c r="L5" s="176" t="s">
        <v>2</v>
      </c>
      <c r="M5" s="176" t="s">
        <v>2</v>
      </c>
      <c r="N5" s="176" t="s">
        <v>2</v>
      </c>
      <c r="O5" s="176" t="s">
        <v>2</v>
      </c>
      <c r="P5" s="176" t="s">
        <v>2</v>
      </c>
      <c r="Q5" s="176" t="s">
        <v>2</v>
      </c>
      <c r="R5" s="176" t="s">
        <v>2</v>
      </c>
      <c r="S5" s="176" t="s">
        <v>2</v>
      </c>
      <c r="T5" s="176" t="s">
        <v>2</v>
      </c>
      <c r="U5" s="176" t="s">
        <v>2</v>
      </c>
      <c r="V5" s="176" t="s">
        <v>2</v>
      </c>
      <c r="W5" s="176" t="s">
        <v>2</v>
      </c>
    </row>
    <row r="6" spans="1:24" x14ac:dyDescent="0.25">
      <c r="B6" s="87" t="s">
        <v>2</v>
      </c>
      <c r="C6" s="560" t="s">
        <v>2</v>
      </c>
      <c r="D6" s="368"/>
      <c r="E6" s="176" t="s">
        <v>2</v>
      </c>
      <c r="F6" s="176" t="s">
        <v>2</v>
      </c>
      <c r="G6" s="176" t="s">
        <v>2</v>
      </c>
      <c r="H6" s="176" t="s">
        <v>2</v>
      </c>
      <c r="I6" s="176" t="s">
        <v>2</v>
      </c>
      <c r="J6" s="176" t="s">
        <v>2</v>
      </c>
      <c r="K6" s="176" t="s">
        <v>2</v>
      </c>
      <c r="L6" s="176" t="s">
        <v>2</v>
      </c>
      <c r="M6" s="176" t="s">
        <v>2</v>
      </c>
      <c r="N6" s="176" t="s">
        <v>2</v>
      </c>
      <c r="O6" s="176" t="s">
        <v>2</v>
      </c>
      <c r="P6" s="176" t="s">
        <v>2</v>
      </c>
      <c r="Q6" s="176" t="s">
        <v>2</v>
      </c>
      <c r="R6" s="176" t="s">
        <v>2</v>
      </c>
      <c r="S6" s="176" t="s">
        <v>2</v>
      </c>
      <c r="T6" s="176" t="s">
        <v>2</v>
      </c>
      <c r="U6" s="176" t="s">
        <v>2</v>
      </c>
      <c r="V6" s="176" t="s">
        <v>2</v>
      </c>
      <c r="W6" s="176" t="s">
        <v>2</v>
      </c>
    </row>
    <row r="7" spans="1:24" ht="18" customHeight="1" x14ac:dyDescent="0.25">
      <c r="B7" s="515" t="s">
        <v>729</v>
      </c>
      <c r="C7" s="368"/>
      <c r="D7" s="368"/>
      <c r="E7" s="368"/>
      <c r="F7" s="368"/>
      <c r="G7" s="368"/>
      <c r="H7" s="368"/>
      <c r="I7" s="368"/>
      <c r="J7" s="557" t="s">
        <v>693</v>
      </c>
      <c r="K7" s="411"/>
      <c r="L7" s="411"/>
      <c r="M7" s="411"/>
      <c r="N7" s="411"/>
      <c r="O7" s="412"/>
      <c r="P7" s="557" t="s">
        <v>106</v>
      </c>
      <c r="Q7" s="411"/>
      <c r="R7" s="411"/>
      <c r="S7" s="412"/>
      <c r="T7" s="557" t="s">
        <v>694</v>
      </c>
      <c r="U7" s="411"/>
      <c r="V7" s="411"/>
      <c r="W7" s="412"/>
    </row>
    <row r="8" spans="1:24" ht="18" customHeight="1" x14ac:dyDescent="0.25">
      <c r="B8" s="515" t="s">
        <v>2</v>
      </c>
      <c r="C8" s="368"/>
      <c r="D8" s="368"/>
      <c r="E8" s="368"/>
      <c r="F8" s="368"/>
      <c r="G8" s="368"/>
      <c r="H8" s="368"/>
      <c r="I8" s="368"/>
      <c r="J8" s="557" t="s">
        <v>695</v>
      </c>
      <c r="K8" s="412"/>
      <c r="L8" s="557" t="s">
        <v>696</v>
      </c>
      <c r="M8" s="412"/>
      <c r="N8" s="557" t="s">
        <v>697</v>
      </c>
      <c r="O8" s="412"/>
      <c r="P8" s="557" t="s">
        <v>698</v>
      </c>
      <c r="Q8" s="412"/>
      <c r="R8" s="557" t="s">
        <v>699</v>
      </c>
      <c r="S8" s="412"/>
      <c r="T8" s="557" t="s">
        <v>700</v>
      </c>
      <c r="U8" s="412"/>
      <c r="V8" s="557" t="s">
        <v>701</v>
      </c>
      <c r="W8" s="412"/>
    </row>
    <row r="9" spans="1:24" ht="60" x14ac:dyDescent="0.25">
      <c r="B9" s="418" t="s">
        <v>723</v>
      </c>
      <c r="C9" s="411"/>
      <c r="D9" s="412"/>
      <c r="E9" s="35" t="s">
        <v>703</v>
      </c>
      <c r="F9" s="35" t="s">
        <v>712</v>
      </c>
      <c r="G9" s="35" t="s">
        <v>109</v>
      </c>
      <c r="H9" s="35" t="s">
        <v>713</v>
      </c>
      <c r="I9" s="35" t="s">
        <v>714</v>
      </c>
      <c r="J9" s="177" t="s">
        <v>703</v>
      </c>
      <c r="K9" s="177" t="s">
        <v>109</v>
      </c>
      <c r="L9" s="177" t="s">
        <v>703</v>
      </c>
      <c r="M9" s="177" t="s">
        <v>109</v>
      </c>
      <c r="N9" s="177" t="s">
        <v>703</v>
      </c>
      <c r="O9" s="177" t="s">
        <v>109</v>
      </c>
      <c r="P9" s="177" t="s">
        <v>703</v>
      </c>
      <c r="Q9" s="177" t="s">
        <v>109</v>
      </c>
      <c r="R9" s="177" t="s">
        <v>703</v>
      </c>
      <c r="S9" s="177" t="s">
        <v>109</v>
      </c>
      <c r="T9" s="177" t="s">
        <v>703</v>
      </c>
      <c r="U9" s="177" t="s">
        <v>109</v>
      </c>
      <c r="V9" s="177" t="s">
        <v>703</v>
      </c>
      <c r="W9" s="177" t="s">
        <v>109</v>
      </c>
    </row>
    <row r="10" spans="1:24" x14ac:dyDescent="0.25">
      <c r="B10" s="590" t="s">
        <v>724</v>
      </c>
      <c r="C10" s="368"/>
      <c r="D10" s="368"/>
      <c r="E10" s="211">
        <v>91</v>
      </c>
      <c r="F10" s="212">
        <v>2.2303210927102801E-4</v>
      </c>
      <c r="G10" s="213">
        <v>868546.49</v>
      </c>
      <c r="H10" s="214">
        <v>1.4077678009952299E-4</v>
      </c>
      <c r="I10" s="213">
        <v>873881.34</v>
      </c>
      <c r="J10" s="204">
        <v>14</v>
      </c>
      <c r="K10" s="203">
        <v>36510.160000000003</v>
      </c>
      <c r="L10" s="204">
        <v>77</v>
      </c>
      <c r="M10" s="203">
        <v>832036.33</v>
      </c>
      <c r="N10" s="204">
        <v>0</v>
      </c>
      <c r="O10" s="203">
        <v>0</v>
      </c>
      <c r="P10" s="204">
        <v>38</v>
      </c>
      <c r="Q10" s="203">
        <v>445652.83</v>
      </c>
      <c r="R10" s="204">
        <v>53</v>
      </c>
      <c r="S10" s="203">
        <v>422893.66</v>
      </c>
      <c r="T10" s="204">
        <v>90</v>
      </c>
      <c r="U10" s="203">
        <v>867775.68</v>
      </c>
      <c r="V10" s="204">
        <v>1</v>
      </c>
      <c r="W10" s="203">
        <v>770.81</v>
      </c>
    </row>
    <row r="11" spans="1:24" x14ac:dyDescent="0.25">
      <c r="B11" s="584" t="s">
        <v>715</v>
      </c>
      <c r="C11" s="368"/>
      <c r="D11" s="368"/>
      <c r="E11" s="215">
        <v>1106</v>
      </c>
      <c r="F11" s="216">
        <v>2.7106979434478799E-3</v>
      </c>
      <c r="G11" s="39">
        <v>17790830.84</v>
      </c>
      <c r="H11" s="38">
        <v>2.8835944993001999E-3</v>
      </c>
      <c r="I11" s="39">
        <v>1002146.84</v>
      </c>
      <c r="J11" s="199">
        <v>239</v>
      </c>
      <c r="K11" s="200">
        <v>2363770.5699999998</v>
      </c>
      <c r="L11" s="199">
        <v>863</v>
      </c>
      <c r="M11" s="200">
        <v>15332965.949999999</v>
      </c>
      <c r="N11" s="199">
        <v>4</v>
      </c>
      <c r="O11" s="200">
        <v>94094.32</v>
      </c>
      <c r="P11" s="199">
        <v>326</v>
      </c>
      <c r="Q11" s="200">
        <v>6007800.9500000002</v>
      </c>
      <c r="R11" s="199">
        <v>780</v>
      </c>
      <c r="S11" s="200">
        <v>11783029.890000001</v>
      </c>
      <c r="T11" s="199">
        <v>1046</v>
      </c>
      <c r="U11" s="200">
        <v>16543968.630000001</v>
      </c>
      <c r="V11" s="199">
        <v>60</v>
      </c>
      <c r="W11" s="200">
        <v>1246862.21</v>
      </c>
    </row>
    <row r="12" spans="1:24" x14ac:dyDescent="0.25">
      <c r="B12" s="590" t="s">
        <v>716</v>
      </c>
      <c r="C12" s="368"/>
      <c r="D12" s="368"/>
      <c r="E12" s="211">
        <v>505</v>
      </c>
      <c r="F12" s="212">
        <v>1.2377056613392199E-3</v>
      </c>
      <c r="G12" s="213">
        <v>8602180.0899999999</v>
      </c>
      <c r="H12" s="214">
        <v>1.3942687338549099E-3</v>
      </c>
      <c r="I12" s="213">
        <v>675076.3</v>
      </c>
      <c r="J12" s="204">
        <v>125</v>
      </c>
      <c r="K12" s="203">
        <v>1195752.58</v>
      </c>
      <c r="L12" s="204">
        <v>377</v>
      </c>
      <c r="M12" s="203">
        <v>7329556.5199999996</v>
      </c>
      <c r="N12" s="204">
        <v>3</v>
      </c>
      <c r="O12" s="203">
        <v>76870.990000000005</v>
      </c>
      <c r="P12" s="204">
        <v>152</v>
      </c>
      <c r="Q12" s="203">
        <v>3008993.89</v>
      </c>
      <c r="R12" s="204">
        <v>353</v>
      </c>
      <c r="S12" s="203">
        <v>5593186.2000000002</v>
      </c>
      <c r="T12" s="204">
        <v>472</v>
      </c>
      <c r="U12" s="203">
        <v>7631059.5499999998</v>
      </c>
      <c r="V12" s="204">
        <v>33</v>
      </c>
      <c r="W12" s="203">
        <v>971120.54</v>
      </c>
    </row>
    <row r="13" spans="1:24" x14ac:dyDescent="0.25">
      <c r="B13" s="584" t="s">
        <v>717</v>
      </c>
      <c r="C13" s="368"/>
      <c r="D13" s="368"/>
      <c r="E13" s="215">
        <v>275</v>
      </c>
      <c r="F13" s="216">
        <v>6.7399813241244796E-4</v>
      </c>
      <c r="G13" s="39">
        <v>5079100.0999999996</v>
      </c>
      <c r="H13" s="38">
        <v>8.2323671342125402E-4</v>
      </c>
      <c r="I13" s="39">
        <v>613093.4</v>
      </c>
      <c r="J13" s="199">
        <v>64</v>
      </c>
      <c r="K13" s="200">
        <v>763787.71</v>
      </c>
      <c r="L13" s="199">
        <v>211</v>
      </c>
      <c r="M13" s="200">
        <v>4315312.3899999997</v>
      </c>
      <c r="N13" s="199">
        <v>0</v>
      </c>
      <c r="O13" s="200">
        <v>0</v>
      </c>
      <c r="P13" s="199">
        <v>89</v>
      </c>
      <c r="Q13" s="200">
        <v>2038869.95</v>
      </c>
      <c r="R13" s="199">
        <v>186</v>
      </c>
      <c r="S13" s="200">
        <v>3040230.15</v>
      </c>
      <c r="T13" s="199">
        <v>255</v>
      </c>
      <c r="U13" s="200">
        <v>4418254.41</v>
      </c>
      <c r="V13" s="199">
        <v>20</v>
      </c>
      <c r="W13" s="200">
        <v>660845.68999999994</v>
      </c>
    </row>
    <row r="14" spans="1:24" x14ac:dyDescent="0.25">
      <c r="B14" s="413" t="s">
        <v>718</v>
      </c>
      <c r="C14" s="368"/>
      <c r="D14" s="368"/>
      <c r="E14" s="254">
        <v>157</v>
      </c>
      <c r="F14" s="255">
        <v>3.8479166105001599E-4</v>
      </c>
      <c r="G14" s="42">
        <v>2977470.5</v>
      </c>
      <c r="H14" s="41">
        <v>4.8259789735759202E-4</v>
      </c>
      <c r="I14" s="42">
        <v>375530.51</v>
      </c>
      <c r="J14" s="256">
        <v>29</v>
      </c>
      <c r="K14" s="237">
        <v>308479.62</v>
      </c>
      <c r="L14" s="256">
        <v>127</v>
      </c>
      <c r="M14" s="237">
        <v>2639778.67</v>
      </c>
      <c r="N14" s="256">
        <v>1</v>
      </c>
      <c r="O14" s="237">
        <v>29212.21</v>
      </c>
      <c r="P14" s="256">
        <v>43</v>
      </c>
      <c r="Q14" s="237">
        <v>980306.09</v>
      </c>
      <c r="R14" s="256">
        <v>114</v>
      </c>
      <c r="S14" s="237">
        <v>1997164.41</v>
      </c>
      <c r="T14" s="256">
        <v>148</v>
      </c>
      <c r="U14" s="237">
        <v>2535488.16</v>
      </c>
      <c r="V14" s="256">
        <v>9</v>
      </c>
      <c r="W14" s="237">
        <v>441982.34</v>
      </c>
    </row>
    <row r="15" spans="1:24" x14ac:dyDescent="0.25">
      <c r="B15" s="584" t="s">
        <v>719</v>
      </c>
      <c r="C15" s="368"/>
      <c r="D15" s="368"/>
      <c r="E15" s="215">
        <v>116</v>
      </c>
      <c r="F15" s="216">
        <v>2.84304666763069E-4</v>
      </c>
      <c r="G15" s="39">
        <v>1788014.97</v>
      </c>
      <c r="H15" s="38">
        <v>2.8980715844738E-4</v>
      </c>
      <c r="I15" s="39">
        <v>294562.55</v>
      </c>
      <c r="J15" s="199">
        <v>34</v>
      </c>
      <c r="K15" s="200">
        <v>310721.61</v>
      </c>
      <c r="L15" s="199">
        <v>81</v>
      </c>
      <c r="M15" s="200">
        <v>1443916.35</v>
      </c>
      <c r="N15" s="199">
        <v>1</v>
      </c>
      <c r="O15" s="200">
        <v>33377.01</v>
      </c>
      <c r="P15" s="199">
        <v>30</v>
      </c>
      <c r="Q15" s="200">
        <v>561702.74</v>
      </c>
      <c r="R15" s="199">
        <v>86</v>
      </c>
      <c r="S15" s="200">
        <v>1226312.23</v>
      </c>
      <c r="T15" s="199">
        <v>105</v>
      </c>
      <c r="U15" s="200">
        <v>1556792.96</v>
      </c>
      <c r="V15" s="199">
        <v>11</v>
      </c>
      <c r="W15" s="200">
        <v>231222.01</v>
      </c>
    </row>
    <row r="16" spans="1:24" x14ac:dyDescent="0.25">
      <c r="B16" s="413" t="s">
        <v>720</v>
      </c>
      <c r="C16" s="368"/>
      <c r="D16" s="368"/>
      <c r="E16" s="254">
        <v>328</v>
      </c>
      <c r="F16" s="255">
        <v>8.0389595429557399E-4</v>
      </c>
      <c r="G16" s="42">
        <v>5511130.1100000003</v>
      </c>
      <c r="H16" s="41">
        <v>8.9326151280092196E-4</v>
      </c>
      <c r="I16" s="42">
        <v>1414146.36</v>
      </c>
      <c r="J16" s="256">
        <v>86</v>
      </c>
      <c r="K16" s="237">
        <v>940671.27</v>
      </c>
      <c r="L16" s="256">
        <v>240</v>
      </c>
      <c r="M16" s="237">
        <v>4543274.24</v>
      </c>
      <c r="N16" s="256">
        <v>2</v>
      </c>
      <c r="O16" s="237">
        <v>27184.6</v>
      </c>
      <c r="P16" s="256">
        <v>71</v>
      </c>
      <c r="Q16" s="237">
        <v>1687355.71</v>
      </c>
      <c r="R16" s="256">
        <v>257</v>
      </c>
      <c r="S16" s="237">
        <v>3823774.4</v>
      </c>
      <c r="T16" s="256">
        <v>293</v>
      </c>
      <c r="U16" s="237">
        <v>4592037.95</v>
      </c>
      <c r="V16" s="256">
        <v>35</v>
      </c>
      <c r="W16" s="237">
        <v>919092.16</v>
      </c>
    </row>
    <row r="17" spans="2:23" x14ac:dyDescent="0.25">
      <c r="B17" s="205" t="s">
        <v>113</v>
      </c>
      <c r="C17" s="597" t="s">
        <v>2</v>
      </c>
      <c r="D17" s="411"/>
      <c r="E17" s="217">
        <v>2578</v>
      </c>
      <c r="F17" s="218">
        <v>6.3184261285792404E-3</v>
      </c>
      <c r="G17" s="219">
        <v>42617273.100000001</v>
      </c>
      <c r="H17" s="218">
        <v>6.9075432952817803E-3</v>
      </c>
      <c r="I17" s="219">
        <v>5248437.3</v>
      </c>
      <c r="J17" s="209">
        <v>591</v>
      </c>
      <c r="K17" s="210">
        <v>5919693.5199999996</v>
      </c>
      <c r="L17" s="209">
        <v>1976</v>
      </c>
      <c r="M17" s="210">
        <v>36436840.450000003</v>
      </c>
      <c r="N17" s="209">
        <v>11</v>
      </c>
      <c r="O17" s="210">
        <v>260739.13</v>
      </c>
      <c r="P17" s="209">
        <v>749</v>
      </c>
      <c r="Q17" s="210">
        <v>14730682.16</v>
      </c>
      <c r="R17" s="209">
        <v>1829</v>
      </c>
      <c r="S17" s="210">
        <v>27886590.940000001</v>
      </c>
      <c r="T17" s="209">
        <v>2409</v>
      </c>
      <c r="U17" s="210">
        <v>38145377.340000004</v>
      </c>
      <c r="V17" s="209">
        <v>169</v>
      </c>
      <c r="W17" s="210">
        <v>4471895.76</v>
      </c>
    </row>
    <row r="18" spans="2:23" ht="14.1" customHeight="1" x14ac:dyDescent="0.25"/>
    <row r="19" spans="2:23" ht="350.65" customHeight="1" x14ac:dyDescent="0.25">
      <c r="B19" s="599"/>
      <c r="C19" s="600"/>
      <c r="D19" s="600"/>
      <c r="E19" s="600"/>
      <c r="F19" s="600"/>
      <c r="G19" s="600"/>
      <c r="H19" s="600"/>
      <c r="I19" s="600"/>
      <c r="J19" s="600"/>
      <c r="K19" s="600"/>
      <c r="L19" s="600"/>
      <c r="M19" s="600"/>
      <c r="N19" s="600"/>
      <c r="O19" s="600"/>
      <c r="P19" s="600"/>
      <c r="Q19" s="600"/>
      <c r="R19" s="600"/>
      <c r="S19" s="600"/>
      <c r="T19" s="600"/>
      <c r="U19" s="600"/>
      <c r="V19" s="600"/>
      <c r="W19" s="601"/>
    </row>
    <row r="20" spans="2:23" ht="5.0999999999999996" customHeight="1" x14ac:dyDescent="0.25"/>
    <row r="21" spans="2:23" ht="14.45" customHeight="1" x14ac:dyDescent="0.25">
      <c r="B21" s="560" t="s">
        <v>730</v>
      </c>
      <c r="C21" s="368"/>
      <c r="D21" s="368"/>
      <c r="E21" s="368"/>
      <c r="F21" s="368"/>
      <c r="G21" s="368"/>
      <c r="H21" s="368"/>
      <c r="I21" s="368"/>
      <c r="J21" s="368"/>
      <c r="K21" s="368"/>
      <c r="L21" s="368"/>
      <c r="M21" s="368"/>
      <c r="N21" s="368"/>
      <c r="O21" s="368"/>
      <c r="P21" s="368"/>
      <c r="Q21" s="368"/>
      <c r="R21" s="368"/>
      <c r="S21" s="368"/>
      <c r="T21" s="368"/>
      <c r="U21" s="368"/>
      <c r="V21" s="368"/>
      <c r="W21" s="368"/>
    </row>
    <row r="22" spans="2:23" ht="5.0999999999999996" customHeight="1" x14ac:dyDescent="0.25"/>
    <row r="23" spans="2:23" ht="370.7" customHeight="1" x14ac:dyDescent="0.25">
      <c r="B23" s="599"/>
      <c r="C23" s="600"/>
      <c r="D23" s="600"/>
      <c r="E23" s="600"/>
      <c r="F23" s="600"/>
      <c r="G23" s="600"/>
      <c r="H23" s="600"/>
      <c r="I23" s="600"/>
      <c r="J23" s="600"/>
      <c r="K23" s="600"/>
      <c r="L23" s="600"/>
      <c r="M23" s="600"/>
      <c r="N23" s="600"/>
      <c r="O23" s="600"/>
      <c r="P23" s="600"/>
      <c r="Q23" s="600"/>
      <c r="R23" s="600"/>
      <c r="S23" s="600"/>
      <c r="T23" s="600"/>
      <c r="U23" s="600"/>
      <c r="V23" s="600"/>
      <c r="W23" s="601"/>
    </row>
  </sheetData>
  <sheetProtection algorithmName="SHA-512" hashValue="BGD10VVByaJK1TKg7QzWuzpck1EpTtzAQC6/9OXeHegleoZFGJAKHYg88thQgimYpLrsWdH/0n2WawJtBaA22w==" saltValue="9079IlidzBmgtBEeZkI1Pw==" spinCount="100000" sheet="1" objects="1" scenarios="1"/>
  <mergeCells count="31">
    <mergeCell ref="B21:W21"/>
    <mergeCell ref="B23:W23"/>
    <mergeCell ref="B14:D14"/>
    <mergeCell ref="B15:D15"/>
    <mergeCell ref="B16:D16"/>
    <mergeCell ref="C17:D17"/>
    <mergeCell ref="B19:W19"/>
    <mergeCell ref="B9:D9"/>
    <mergeCell ref="B10:D10"/>
    <mergeCell ref="B11:D11"/>
    <mergeCell ref="B12:D12"/>
    <mergeCell ref="B13:D13"/>
    <mergeCell ref="T7:W7"/>
    <mergeCell ref="B8:I8"/>
    <mergeCell ref="J8:K8"/>
    <mergeCell ref="L8:M8"/>
    <mergeCell ref="N8:O8"/>
    <mergeCell ref="P8:Q8"/>
    <mergeCell ref="R8:S8"/>
    <mergeCell ref="T8:U8"/>
    <mergeCell ref="V8:W8"/>
    <mergeCell ref="C5:D5"/>
    <mergeCell ref="C6:D6"/>
    <mergeCell ref="B7:I7"/>
    <mergeCell ref="J7:O7"/>
    <mergeCell ref="P7:S7"/>
    <mergeCell ref="A1:C3"/>
    <mergeCell ref="D1:X1"/>
    <mergeCell ref="D2:X2"/>
    <mergeCell ref="D3:X3"/>
    <mergeCell ref="C4:D4"/>
  </mergeCells>
  <pageMargins left="0.25" right="0.25" top="0.25" bottom="0.25" header="0.25" footer="0.25"/>
  <pageSetup scale="39" orientation="landscape" cellComments="atEn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38"/>
  <sheetViews>
    <sheetView showGridLines="0" workbookViewId="0">
      <selection activeCell="F15" sqref="F15"/>
    </sheetView>
  </sheetViews>
  <sheetFormatPr baseColWidth="10" defaultColWidth="9.140625" defaultRowHeight="15" x14ac:dyDescent="0.25"/>
  <cols>
    <col min="1" max="1" width="7.140625" customWidth="1"/>
    <col min="2" max="2" width="26.42578125" customWidth="1"/>
    <col min="3" max="3" width="49" customWidth="1"/>
    <col min="4" max="4" width="0" hidden="1" customWidth="1"/>
  </cols>
  <sheetData>
    <row r="1" spans="1:3" ht="18" customHeight="1" x14ac:dyDescent="0.25">
      <c r="A1" s="368"/>
      <c r="B1" s="368"/>
      <c r="C1" s="1" t="s">
        <v>0</v>
      </c>
    </row>
    <row r="2" spans="1:3" ht="18" customHeight="1" x14ac:dyDescent="0.25">
      <c r="A2" s="368"/>
      <c r="B2" s="368"/>
      <c r="C2" s="1" t="s">
        <v>1</v>
      </c>
    </row>
    <row r="3" spans="1:3" ht="18" customHeight="1" x14ac:dyDescent="0.25">
      <c r="A3" s="368"/>
      <c r="B3" s="368"/>
      <c r="C3" s="1" t="s">
        <v>2</v>
      </c>
    </row>
    <row r="4" spans="1:3" x14ac:dyDescent="0.25">
      <c r="A4" s="8" t="s">
        <v>2</v>
      </c>
      <c r="B4" s="377" t="s">
        <v>2</v>
      </c>
      <c r="C4" s="368"/>
    </row>
    <row r="5" spans="1:3" ht="19.7" customHeight="1" x14ac:dyDescent="0.25">
      <c r="A5" s="378" t="s">
        <v>17</v>
      </c>
      <c r="B5" s="368"/>
      <c r="C5" s="379"/>
    </row>
    <row r="6" spans="1:3" x14ac:dyDescent="0.25">
      <c r="A6" s="8" t="s">
        <v>2</v>
      </c>
      <c r="B6" s="377" t="s">
        <v>2</v>
      </c>
      <c r="C6" s="368"/>
    </row>
    <row r="7" spans="1:3" ht="15.75" x14ac:dyDescent="0.25">
      <c r="A7" s="9" t="s">
        <v>18</v>
      </c>
      <c r="B7" s="380" t="s">
        <v>19</v>
      </c>
      <c r="C7" s="368"/>
    </row>
    <row r="8" spans="1:3" x14ac:dyDescent="0.25">
      <c r="A8" s="10" t="s">
        <v>20</v>
      </c>
      <c r="B8" s="381" t="s">
        <v>21</v>
      </c>
      <c r="C8" s="368"/>
    </row>
    <row r="9" spans="1:3" x14ac:dyDescent="0.25">
      <c r="A9" s="11" t="s">
        <v>22</v>
      </c>
      <c r="B9" s="382" t="s">
        <v>17</v>
      </c>
      <c r="C9" s="368"/>
    </row>
    <row r="10" spans="1:3" x14ac:dyDescent="0.25">
      <c r="A10" s="10" t="s">
        <v>23</v>
      </c>
      <c r="B10" s="381" t="s">
        <v>24</v>
      </c>
      <c r="C10" s="368"/>
    </row>
    <row r="11" spans="1:3" x14ac:dyDescent="0.25">
      <c r="A11" s="11" t="s">
        <v>25</v>
      </c>
      <c r="B11" s="382" t="s">
        <v>26</v>
      </c>
      <c r="C11" s="368"/>
    </row>
    <row r="12" spans="1:3" x14ac:dyDescent="0.25">
      <c r="A12" s="10" t="s">
        <v>27</v>
      </c>
      <c r="B12" s="381" t="s">
        <v>28</v>
      </c>
      <c r="C12" s="368"/>
    </row>
    <row r="13" spans="1:3" x14ac:dyDescent="0.25">
      <c r="A13" s="11" t="s">
        <v>29</v>
      </c>
      <c r="B13" s="382" t="s">
        <v>30</v>
      </c>
      <c r="C13" s="368"/>
    </row>
    <row r="14" spans="1:3" x14ac:dyDescent="0.25">
      <c r="A14" s="10" t="s">
        <v>31</v>
      </c>
      <c r="B14" s="381" t="s">
        <v>32</v>
      </c>
      <c r="C14" s="368"/>
    </row>
    <row r="15" spans="1:3" x14ac:dyDescent="0.25">
      <c r="A15" s="11" t="s">
        <v>33</v>
      </c>
      <c r="B15" s="382" t="s">
        <v>34</v>
      </c>
      <c r="C15" s="368"/>
    </row>
    <row r="16" spans="1:3" x14ac:dyDescent="0.25">
      <c r="A16" s="10" t="s">
        <v>35</v>
      </c>
      <c r="B16" s="381" t="s">
        <v>36</v>
      </c>
      <c r="C16" s="368"/>
    </row>
    <row r="17" spans="1:3" x14ac:dyDescent="0.25">
      <c r="A17" s="11" t="s">
        <v>37</v>
      </c>
      <c r="B17" s="382" t="s">
        <v>38</v>
      </c>
      <c r="C17" s="368"/>
    </row>
    <row r="18" spans="1:3" x14ac:dyDescent="0.25">
      <c r="A18" s="10" t="s">
        <v>39</v>
      </c>
      <c r="B18" s="381" t="s">
        <v>40</v>
      </c>
      <c r="C18" s="368"/>
    </row>
    <row r="19" spans="1:3" x14ac:dyDescent="0.25">
      <c r="A19" s="11" t="s">
        <v>41</v>
      </c>
      <c r="B19" s="382" t="s">
        <v>42</v>
      </c>
      <c r="C19" s="368"/>
    </row>
    <row r="20" spans="1:3" x14ac:dyDescent="0.25">
      <c r="A20" s="10" t="s">
        <v>43</v>
      </c>
      <c r="B20" s="381" t="s">
        <v>44</v>
      </c>
      <c r="C20" s="368"/>
    </row>
    <row r="21" spans="1:3" x14ac:dyDescent="0.25">
      <c r="A21" s="11" t="s">
        <v>45</v>
      </c>
      <c r="B21" s="382" t="s">
        <v>46</v>
      </c>
      <c r="C21" s="368"/>
    </row>
    <row r="22" spans="1:3" x14ac:dyDescent="0.25">
      <c r="A22" s="10" t="s">
        <v>47</v>
      </c>
      <c r="B22" s="381" t="s">
        <v>48</v>
      </c>
      <c r="C22" s="368"/>
    </row>
    <row r="23" spans="1:3" x14ac:dyDescent="0.25">
      <c r="A23" s="11" t="s">
        <v>49</v>
      </c>
      <c r="B23" s="382" t="s">
        <v>50</v>
      </c>
      <c r="C23" s="368"/>
    </row>
    <row r="24" spans="1:3" x14ac:dyDescent="0.25">
      <c r="A24" s="10" t="s">
        <v>51</v>
      </c>
      <c r="B24" s="381" t="s">
        <v>52</v>
      </c>
      <c r="C24" s="368"/>
    </row>
    <row r="25" spans="1:3" x14ac:dyDescent="0.25">
      <c r="A25" s="11" t="s">
        <v>53</v>
      </c>
      <c r="B25" s="382" t="s">
        <v>54</v>
      </c>
      <c r="C25" s="368"/>
    </row>
    <row r="26" spans="1:3" x14ac:dyDescent="0.25">
      <c r="A26" s="10" t="s">
        <v>55</v>
      </c>
      <c r="B26" s="381" t="s">
        <v>56</v>
      </c>
      <c r="C26" s="368"/>
    </row>
    <row r="27" spans="1:3" x14ac:dyDescent="0.25">
      <c r="A27" s="11" t="s">
        <v>57</v>
      </c>
      <c r="B27" s="382" t="s">
        <v>58</v>
      </c>
      <c r="C27" s="368"/>
    </row>
    <row r="28" spans="1:3" x14ac:dyDescent="0.25">
      <c r="A28" s="10" t="s">
        <v>59</v>
      </c>
      <c r="B28" s="381" t="s">
        <v>60</v>
      </c>
      <c r="C28" s="368"/>
    </row>
    <row r="29" spans="1:3" x14ac:dyDescent="0.25">
      <c r="A29" s="11" t="s">
        <v>61</v>
      </c>
      <c r="B29" s="382" t="s">
        <v>62</v>
      </c>
      <c r="C29" s="368"/>
    </row>
    <row r="30" spans="1:3" x14ac:dyDescent="0.25">
      <c r="A30" s="10" t="s">
        <v>63</v>
      </c>
      <c r="B30" s="381" t="s">
        <v>64</v>
      </c>
      <c r="C30" s="368"/>
    </row>
    <row r="31" spans="1:3" x14ac:dyDescent="0.25">
      <c r="A31" s="11" t="s">
        <v>65</v>
      </c>
      <c r="B31" s="382" t="s">
        <v>66</v>
      </c>
      <c r="C31" s="368"/>
    </row>
    <row r="32" spans="1:3" x14ac:dyDescent="0.25">
      <c r="A32" s="10" t="s">
        <v>67</v>
      </c>
      <c r="B32" s="381" t="s">
        <v>68</v>
      </c>
      <c r="C32" s="368"/>
    </row>
    <row r="33" spans="1:3" x14ac:dyDescent="0.25">
      <c r="A33" s="11" t="s">
        <v>69</v>
      </c>
      <c r="B33" s="382" t="s">
        <v>70</v>
      </c>
      <c r="C33" s="368"/>
    </row>
    <row r="34" spans="1:3" x14ac:dyDescent="0.25">
      <c r="A34" s="10" t="s">
        <v>71</v>
      </c>
      <c r="B34" s="381" t="s">
        <v>72</v>
      </c>
      <c r="C34" s="368"/>
    </row>
    <row r="35" spans="1:3" x14ac:dyDescent="0.25">
      <c r="A35" s="11" t="s">
        <v>73</v>
      </c>
      <c r="B35" s="382" t="s">
        <v>74</v>
      </c>
      <c r="C35" s="368"/>
    </row>
    <row r="36" spans="1:3" x14ac:dyDescent="0.25">
      <c r="A36" s="10" t="s">
        <v>75</v>
      </c>
      <c r="B36" s="381" t="s">
        <v>76</v>
      </c>
      <c r="C36" s="368"/>
    </row>
    <row r="37" spans="1:3" x14ac:dyDescent="0.25">
      <c r="A37" s="11" t="s">
        <v>77</v>
      </c>
      <c r="B37" s="382" t="s">
        <v>78</v>
      </c>
      <c r="C37" s="368"/>
    </row>
    <row r="38" spans="1:3" x14ac:dyDescent="0.25">
      <c r="A38" s="10" t="s">
        <v>79</v>
      </c>
      <c r="B38" s="381" t="s">
        <v>80</v>
      </c>
      <c r="C38" s="368"/>
    </row>
  </sheetData>
  <sheetProtection algorithmName="SHA-512" hashValue="cGAsy0GgFUIKnrIbFnXkqjG5cbT19ELVlFVWq/aEDi0PTy6nXES9S+6xHpzXbxgWjaErAABYa4OyXtWScMmRvg==" saltValue="j8cG9WKbuOZZiUcc70bTRw==" spinCount="100000" sheet="1" objects="1" scenarios="1"/>
  <mergeCells count="36">
    <mergeCell ref="B38:C38"/>
    <mergeCell ref="B33:C33"/>
    <mergeCell ref="B34:C34"/>
    <mergeCell ref="B35:C35"/>
    <mergeCell ref="B36:C36"/>
    <mergeCell ref="B37:C37"/>
    <mergeCell ref="B28:C28"/>
    <mergeCell ref="B29:C29"/>
    <mergeCell ref="B30:C30"/>
    <mergeCell ref="B31:C31"/>
    <mergeCell ref="B32:C32"/>
    <mergeCell ref="B23:C23"/>
    <mergeCell ref="B24:C24"/>
    <mergeCell ref="B25:C25"/>
    <mergeCell ref="B26:C26"/>
    <mergeCell ref="B27:C27"/>
    <mergeCell ref="B18:C18"/>
    <mergeCell ref="B19:C19"/>
    <mergeCell ref="B20:C20"/>
    <mergeCell ref="B21:C21"/>
    <mergeCell ref="B22:C22"/>
    <mergeCell ref="B13:C13"/>
    <mergeCell ref="B14:C14"/>
    <mergeCell ref="B15:C15"/>
    <mergeCell ref="B16:C16"/>
    <mergeCell ref="B17:C17"/>
    <mergeCell ref="B8:C8"/>
    <mergeCell ref="B9:C9"/>
    <mergeCell ref="B10:C10"/>
    <mergeCell ref="B11:C11"/>
    <mergeCell ref="B12:C12"/>
    <mergeCell ref="A1:B3"/>
    <mergeCell ref="B4:C4"/>
    <mergeCell ref="A5:C5"/>
    <mergeCell ref="B6:C6"/>
    <mergeCell ref="B7:C7"/>
  </mergeCells>
  <hyperlinks>
    <hyperlink ref="B9" location="'Contents'!A4" display="Contents" xr:uid="{00000000-0004-0000-0100-000000000000}"/>
    <hyperlink ref="B8" location="'Cover'!A4" display="Cover" xr:uid="{00000000-0004-0000-0100-000001000000}"/>
    <hyperlink ref="B10" location="'Reporting Details'!A4" display="Reporting details" xr:uid="{00000000-0004-0000-0100-000002000000}"/>
    <hyperlink ref="B11" location="'Parties Overview'!A4" display="Parties overview" xr:uid="{00000000-0004-0000-0100-000003000000}"/>
    <hyperlink ref="B12" location="'Transaction Events I'!A4" display="Transaction events I" xr:uid="{00000000-0004-0000-0100-000004000000}"/>
    <hyperlink ref="B13" location="'Transaction Events II'!A4" display="Transaction events II" xr:uid="{00000000-0004-0000-0100-000005000000}"/>
    <hyperlink ref="B14" location="'Transaction Events III'!A4" display="Transaction events III" xr:uid="{00000000-0004-0000-0100-000006000000}"/>
    <hyperlink ref="B15" location="'Notes I'!A4" display="Notes I" xr:uid="{00000000-0004-0000-0100-000007000000}"/>
    <hyperlink ref="B16" location="'Notes II'!A4" display="Notes II" xr:uid="{00000000-0004-0000-0100-000008000000}"/>
    <hyperlink ref="B17" location="'Credit Enhancement'!A4" display="Credit Enhancement" xr:uid="{00000000-0004-0000-0100-000009000000}"/>
    <hyperlink ref="B18" location="'Swaps &amp; Order of Priority'!A4" display="Swaps &amp; Order of Priority" xr:uid="{00000000-0004-0000-0100-00000A000000}"/>
    <hyperlink ref="B19" location="'Retention'!A4" display="Retention" xr:uid="{00000000-0004-0000-0100-00000B000000}"/>
    <hyperlink ref="B20" location="'Amortisation profile I'!A4" display="Amortisation profile I" xr:uid="{00000000-0004-0000-0100-00000C000000}"/>
    <hyperlink ref="B21" location="'Amortisation profile II'!A4" display="Amortisation profile II" xr:uid="{00000000-0004-0000-0100-00000D000000}"/>
    <hyperlink ref="B22" location="'Run out schedule I'!A4" display="Run out schedule I" xr:uid="{00000000-0004-0000-0100-00000E000000}"/>
    <hyperlink ref="B23" location="'Run out schedule II'!A4" display="Run out schedule II" xr:uid="{00000000-0004-0000-0100-00000F000000}"/>
    <hyperlink ref="B24" location="'Outstanding Contracts'!A4" display="Outstanding contracts" xr:uid="{00000000-0004-0000-0100-000010000000}"/>
    <hyperlink ref="B25" location="'Delinquencies &amp; Defaults I'!A4" display="Delinquencies &amp; defaults I" xr:uid="{00000000-0004-0000-0100-000011000000}"/>
    <hyperlink ref="B26" location="'Delinquencies &amp; Defaults II'!A4" display="Delinquencies &amp; defaults II" xr:uid="{00000000-0004-0000-0100-000012000000}"/>
    <hyperlink ref="B27" location="'Defaults &amp; Recoveries'!A4" display="Defaults &amp; Recoveries" xr:uid="{00000000-0004-0000-0100-000013000000}"/>
    <hyperlink ref="B28" location="'Write-Offs'!A4" display="Write-Offs" xr:uid="{00000000-0004-0000-0100-000014000000}"/>
    <hyperlink ref="B29" location="'Prepayments'!A4" display="Prepayments" xr:uid="{00000000-0004-0000-0100-000015000000}"/>
    <hyperlink ref="B30" location="'Pool Data I'!A4" display="Pool data I" xr:uid="{00000000-0004-0000-0100-000016000000}"/>
    <hyperlink ref="B31" location="'Pool Data II'!A4" display="Pool data II" xr:uid="{00000000-0004-0000-0100-000017000000}"/>
    <hyperlink ref="B32" location="'Pool Data III'!A4" display="Pool data III" xr:uid="{00000000-0004-0000-0100-000018000000}"/>
    <hyperlink ref="B33" location="'Pool Data IV'!A4" display="Pool data IV" xr:uid="{00000000-0004-0000-0100-000019000000}"/>
    <hyperlink ref="B34" location="'Pool Data V'!A4" display="Pool data V" xr:uid="{00000000-0004-0000-0100-00001A000000}"/>
    <hyperlink ref="B35" location="'Pool Data VI'!A4" display="Pool data VI" xr:uid="{00000000-0004-0000-0100-00001B000000}"/>
    <hyperlink ref="B36" location="'Pool Data VII'!A4" display="Pool Data VII" xr:uid="{00000000-0004-0000-0100-00001C000000}"/>
    <hyperlink ref="B37" location="'Pool Data VIII'!A4" display="Pool Data VIII" xr:uid="{00000000-0004-0000-0100-00001D000000}"/>
    <hyperlink ref="B38" location="'Supplementary UK Information'!A4" display="Supplementary UK Information" xr:uid="{00000000-0004-0000-0100-00001E000000}"/>
  </hyperlinks>
  <pageMargins left="0.25" right="0.25" top="0.25" bottom="0.25" header="0.25" footer="0.25"/>
  <pageSetup orientation="portrait" cellComments="atEnd"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L18"/>
  <sheetViews>
    <sheetView showGridLines="0" workbookViewId="0">
      <selection activeCell="H23" sqref="H23"/>
    </sheetView>
  </sheetViews>
  <sheetFormatPr baseColWidth="10" defaultColWidth="9.140625" defaultRowHeight="15" x14ac:dyDescent="0.25"/>
  <cols>
    <col min="1" max="1" width="1.7109375" style="245" customWidth="1"/>
    <col min="2" max="2" width="24.7109375" style="245" customWidth="1"/>
    <col min="3" max="3" width="7.140625" style="245" customWidth="1"/>
    <col min="4" max="4" width="6.5703125" style="245" customWidth="1"/>
    <col min="5" max="5" width="13.7109375" style="245" customWidth="1"/>
    <col min="6" max="12" width="17.85546875" style="245" customWidth="1"/>
    <col min="13" max="16384" width="9.140625" style="245"/>
  </cols>
  <sheetData>
    <row r="1" spans="1:12" ht="18" customHeight="1" x14ac:dyDescent="0.25">
      <c r="A1" s="482"/>
      <c r="B1" s="482"/>
      <c r="C1" s="482"/>
      <c r="D1" s="637" t="s">
        <v>0</v>
      </c>
      <c r="E1" s="482"/>
      <c r="F1" s="482"/>
      <c r="G1" s="482"/>
      <c r="H1" s="482"/>
      <c r="I1" s="482"/>
      <c r="J1" s="482"/>
      <c r="K1" s="482"/>
      <c r="L1" s="482"/>
    </row>
    <row r="2" spans="1:12" ht="18" customHeight="1" x14ac:dyDescent="0.25">
      <c r="A2" s="482"/>
      <c r="B2" s="482"/>
      <c r="C2" s="482"/>
      <c r="D2" s="637" t="s">
        <v>1</v>
      </c>
      <c r="E2" s="482"/>
      <c r="F2" s="482"/>
      <c r="G2" s="482"/>
      <c r="H2" s="482"/>
      <c r="I2" s="482"/>
      <c r="J2" s="482"/>
      <c r="K2" s="482"/>
      <c r="L2" s="482"/>
    </row>
    <row r="3" spans="1:12" ht="18" customHeight="1" x14ac:dyDescent="0.25">
      <c r="A3" s="482"/>
      <c r="B3" s="482"/>
      <c r="C3" s="482"/>
      <c r="D3" s="637" t="s">
        <v>2</v>
      </c>
      <c r="E3" s="482"/>
      <c r="F3" s="482"/>
      <c r="G3" s="482"/>
      <c r="H3" s="482"/>
      <c r="I3" s="482"/>
      <c r="J3" s="482"/>
      <c r="K3" s="482"/>
      <c r="L3" s="482"/>
    </row>
    <row r="4" spans="1:12" ht="1.1499999999999999" customHeight="1" x14ac:dyDescent="0.25"/>
    <row r="5" spans="1:12" ht="34.9" customHeight="1" x14ac:dyDescent="0.25">
      <c r="B5" s="638" t="s">
        <v>1214</v>
      </c>
      <c r="C5" s="482"/>
      <c r="D5" s="482"/>
      <c r="E5" s="482"/>
      <c r="F5" s="482"/>
      <c r="G5" s="482"/>
      <c r="H5" s="482"/>
      <c r="I5" s="482"/>
      <c r="J5" s="482"/>
      <c r="K5" s="482"/>
      <c r="L5" s="482"/>
    </row>
    <row r="6" spans="1:12" ht="0" hidden="1" customHeight="1" x14ac:dyDescent="0.25"/>
    <row r="7" spans="1:12" x14ac:dyDescent="0.25">
      <c r="B7" s="257" t="s">
        <v>2</v>
      </c>
      <c r="C7" s="639" t="s">
        <v>2</v>
      </c>
      <c r="D7" s="482"/>
      <c r="E7" s="258" t="s">
        <v>2</v>
      </c>
      <c r="F7" s="258" t="s">
        <v>2</v>
      </c>
      <c r="G7" s="258" t="s">
        <v>2</v>
      </c>
      <c r="H7" s="258" t="s">
        <v>2</v>
      </c>
      <c r="I7" s="258" t="s">
        <v>2</v>
      </c>
      <c r="J7" s="258" t="s">
        <v>2</v>
      </c>
      <c r="K7" s="258" t="s">
        <v>2</v>
      </c>
      <c r="L7" s="258" t="s">
        <v>2</v>
      </c>
    </row>
    <row r="8" spans="1:12" ht="60" x14ac:dyDescent="0.25">
      <c r="B8" s="259" t="s">
        <v>693</v>
      </c>
      <c r="C8" s="640" t="s">
        <v>106</v>
      </c>
      <c r="D8" s="641"/>
      <c r="E8" s="260" t="s">
        <v>1215</v>
      </c>
      <c r="F8" s="260" t="s">
        <v>731</v>
      </c>
      <c r="G8" s="260" t="s">
        <v>732</v>
      </c>
      <c r="H8" s="260" t="s">
        <v>733</v>
      </c>
      <c r="I8" s="260" t="s">
        <v>734</v>
      </c>
      <c r="J8" s="260" t="s">
        <v>735</v>
      </c>
      <c r="K8" s="260" t="s">
        <v>736</v>
      </c>
      <c r="L8" s="260" t="s">
        <v>737</v>
      </c>
    </row>
    <row r="9" spans="1:12" x14ac:dyDescent="0.25">
      <c r="B9" s="261" t="s">
        <v>695</v>
      </c>
      <c r="C9" s="642" t="s">
        <v>698</v>
      </c>
      <c r="D9" s="482"/>
      <c r="E9" s="262">
        <v>281</v>
      </c>
      <c r="F9" s="263">
        <v>2529722.0399999991</v>
      </c>
      <c r="G9" s="263">
        <v>2518346.7199999997</v>
      </c>
      <c r="H9" s="263">
        <v>1874856.4300000006</v>
      </c>
      <c r="I9" s="263">
        <v>639258.53999999852</v>
      </c>
      <c r="J9" s="263">
        <v>628566.44000000018</v>
      </c>
      <c r="K9" s="263">
        <v>15607.07</v>
      </c>
      <c r="L9" s="263">
        <v>14923.85</v>
      </c>
    </row>
    <row r="10" spans="1:12" x14ac:dyDescent="0.25">
      <c r="B10" s="264" t="s">
        <v>695</v>
      </c>
      <c r="C10" s="636" t="s">
        <v>699</v>
      </c>
      <c r="D10" s="482"/>
      <c r="E10" s="265">
        <v>2870</v>
      </c>
      <c r="F10" s="266">
        <v>17794623.990000051</v>
      </c>
      <c r="G10" s="266">
        <v>18405145.699999999</v>
      </c>
      <c r="H10" s="266">
        <v>12030316.389999995</v>
      </c>
      <c r="I10" s="266">
        <v>5067002.830000056</v>
      </c>
      <c r="J10" s="266">
        <v>5679677.6000000052</v>
      </c>
      <c r="K10" s="266">
        <v>697304.77</v>
      </c>
      <c r="L10" s="266">
        <v>695151.71</v>
      </c>
    </row>
    <row r="11" spans="1:12" x14ac:dyDescent="0.25">
      <c r="B11" s="267" t="s">
        <v>738</v>
      </c>
      <c r="C11" s="643" t="s">
        <v>2</v>
      </c>
      <c r="D11" s="644"/>
      <c r="E11" s="268">
        <v>3151</v>
      </c>
      <c r="F11" s="269">
        <v>20324346.03000005</v>
      </c>
      <c r="G11" s="269">
        <v>20923492.419999998</v>
      </c>
      <c r="H11" s="269">
        <v>13905172.819999997</v>
      </c>
      <c r="I11" s="269">
        <v>5706261.3700000541</v>
      </c>
      <c r="J11" s="269">
        <v>6308244.0400000056</v>
      </c>
      <c r="K11" s="269">
        <v>712911.84</v>
      </c>
      <c r="L11" s="269">
        <v>710075.55999999994</v>
      </c>
    </row>
    <row r="12" spans="1:12" x14ac:dyDescent="0.25">
      <c r="B12" s="261" t="s">
        <v>696</v>
      </c>
      <c r="C12" s="642" t="s">
        <v>698</v>
      </c>
      <c r="D12" s="482"/>
      <c r="E12" s="262">
        <v>9355</v>
      </c>
      <c r="F12" s="263">
        <v>114828566.75999993</v>
      </c>
      <c r="G12" s="263">
        <v>113112145.91999997</v>
      </c>
      <c r="H12" s="263">
        <v>69981302.85999988</v>
      </c>
      <c r="I12" s="263">
        <v>43538944.76000005</v>
      </c>
      <c r="J12" s="263">
        <v>41962057.370000027</v>
      </c>
      <c r="K12" s="263">
        <v>1308319.1399999999</v>
      </c>
      <c r="L12" s="263">
        <v>1168785.6900000002</v>
      </c>
    </row>
    <row r="13" spans="1:12" x14ac:dyDescent="0.25">
      <c r="B13" s="264" t="s">
        <v>696</v>
      </c>
      <c r="C13" s="636" t="s">
        <v>699</v>
      </c>
      <c r="D13" s="482"/>
      <c r="E13" s="265">
        <v>4792</v>
      </c>
      <c r="F13" s="266">
        <v>59936239.089999996</v>
      </c>
      <c r="G13" s="266">
        <v>61853134.130000129</v>
      </c>
      <c r="H13" s="266">
        <v>37982547.969999962</v>
      </c>
      <c r="I13" s="266">
        <v>19228003.020000033</v>
      </c>
      <c r="J13" s="266">
        <v>21211137.61999999</v>
      </c>
      <c r="K13" s="266">
        <v>2725688.0999999996</v>
      </c>
      <c r="L13" s="266">
        <v>2659448.5399999991</v>
      </c>
    </row>
    <row r="14" spans="1:12" x14ac:dyDescent="0.25">
      <c r="B14" s="267" t="s">
        <v>739</v>
      </c>
      <c r="C14" s="643" t="s">
        <v>2</v>
      </c>
      <c r="D14" s="644"/>
      <c r="E14" s="268">
        <v>14147</v>
      </c>
      <c r="F14" s="269">
        <v>174764805.84999993</v>
      </c>
      <c r="G14" s="269">
        <v>174965280.0500001</v>
      </c>
      <c r="H14" s="269">
        <v>107963850.82999983</v>
      </c>
      <c r="I14" s="269">
        <v>62766947.780000083</v>
      </c>
      <c r="J14" s="269">
        <v>63173194.990000017</v>
      </c>
      <c r="K14" s="269">
        <v>4034007.2399999993</v>
      </c>
      <c r="L14" s="269">
        <v>3828234.2299999995</v>
      </c>
    </row>
    <row r="15" spans="1:12" x14ac:dyDescent="0.25">
      <c r="B15" s="261" t="s">
        <v>1100</v>
      </c>
      <c r="C15" s="642" t="s">
        <v>698</v>
      </c>
      <c r="D15" s="482"/>
      <c r="E15" s="270">
        <v>0</v>
      </c>
      <c r="F15" s="270">
        <v>0</v>
      </c>
      <c r="G15" s="271">
        <v>0</v>
      </c>
      <c r="H15" s="271">
        <v>0</v>
      </c>
      <c r="I15" s="271">
        <v>0</v>
      </c>
      <c r="J15" s="271">
        <v>0</v>
      </c>
      <c r="K15" s="271">
        <v>0</v>
      </c>
      <c r="L15" s="271">
        <v>0</v>
      </c>
    </row>
    <row r="16" spans="1:12" x14ac:dyDescent="0.25">
      <c r="B16" s="272"/>
      <c r="C16" s="645" t="s">
        <v>699</v>
      </c>
      <c r="D16" s="482"/>
      <c r="E16" s="273">
        <v>0</v>
      </c>
      <c r="F16" s="273">
        <v>0</v>
      </c>
      <c r="G16" s="274">
        <v>0</v>
      </c>
      <c r="H16" s="274">
        <v>0</v>
      </c>
      <c r="I16" s="274">
        <v>0</v>
      </c>
      <c r="J16" s="274">
        <v>0</v>
      </c>
      <c r="K16" s="274">
        <v>0</v>
      </c>
      <c r="L16" s="274">
        <v>0</v>
      </c>
    </row>
    <row r="17" spans="2:12" x14ac:dyDescent="0.25">
      <c r="B17" s="275" t="s">
        <v>1216</v>
      </c>
      <c r="C17" s="646"/>
      <c r="D17" s="647"/>
      <c r="E17" s="276">
        <v>0</v>
      </c>
      <c r="F17" s="277">
        <v>0</v>
      </c>
      <c r="G17" s="277">
        <v>0</v>
      </c>
      <c r="H17" s="277">
        <v>0</v>
      </c>
      <c r="I17" s="277">
        <v>0</v>
      </c>
      <c r="J17" s="277">
        <v>0</v>
      </c>
      <c r="K17" s="277">
        <v>0</v>
      </c>
      <c r="L17" s="277">
        <v>0</v>
      </c>
    </row>
    <row r="18" spans="2:12" x14ac:dyDescent="0.25">
      <c r="B18" s="267" t="s">
        <v>113</v>
      </c>
      <c r="C18" s="643" t="s">
        <v>2</v>
      </c>
      <c r="D18" s="644"/>
      <c r="E18" s="268">
        <v>17298</v>
      </c>
      <c r="F18" s="269">
        <v>195089151.88</v>
      </c>
      <c r="G18" s="269">
        <v>195888772.47000009</v>
      </c>
      <c r="H18" s="269">
        <v>121869023.64999983</v>
      </c>
      <c r="I18" s="269">
        <v>68473209.15000014</v>
      </c>
      <c r="J18" s="269">
        <v>69481439.030000016</v>
      </c>
      <c r="K18" s="269">
        <v>4746919.0799999991</v>
      </c>
      <c r="L18" s="269">
        <v>4538309.7899999991</v>
      </c>
    </row>
  </sheetData>
  <sheetProtection algorithmName="SHA-512" hashValue="+U2swWyosGqhgC5lQMSOquZTWRISth1CJblEPF40GgWN95RAQ0DwEJ+tydjEni2hSOBrqeYaa0MmdXgiKx+fJg==" saltValue="pbtdeUqemkchkwEAt4KZPA==" spinCount="100000" sheet="1" objects="1" scenarios="1"/>
  <mergeCells count="17">
    <mergeCell ref="C14:D14"/>
    <mergeCell ref="C15:D15"/>
    <mergeCell ref="C16:D16"/>
    <mergeCell ref="C17:D17"/>
    <mergeCell ref="C18:D18"/>
    <mergeCell ref="C13:D13"/>
    <mergeCell ref="A1:C3"/>
    <mergeCell ref="D1:L1"/>
    <mergeCell ref="D2:L2"/>
    <mergeCell ref="D3:L3"/>
    <mergeCell ref="B5:L5"/>
    <mergeCell ref="C7:D7"/>
    <mergeCell ref="C8:D8"/>
    <mergeCell ref="C9:D9"/>
    <mergeCell ref="C10:D10"/>
    <mergeCell ref="C11:D11"/>
    <mergeCell ref="C12:D12"/>
  </mergeCells>
  <pageMargins left="0.25" right="0.25" top="0.25" bottom="0.25" header="0.25" footer="0.25"/>
  <pageSetup scale="74" orientation="landscape" cellComments="atEnd"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I150"/>
  <sheetViews>
    <sheetView showGridLines="0" workbookViewId="0">
      <selection activeCell="L23" sqref="L23"/>
    </sheetView>
  </sheetViews>
  <sheetFormatPr baseColWidth="10" defaultColWidth="9.140625" defaultRowHeight="15" x14ac:dyDescent="0.25"/>
  <cols>
    <col min="1" max="1" width="23.140625" style="245" customWidth="1"/>
    <col min="2" max="2" width="8.7109375" style="245" customWidth="1"/>
    <col min="3" max="3" width="1.7109375" style="245" customWidth="1"/>
    <col min="4" max="4" width="4.85546875" style="245" customWidth="1"/>
    <col min="5" max="5" width="15.140625" style="245" customWidth="1"/>
    <col min="6" max="6" width="9.140625" style="245" customWidth="1"/>
    <col min="7" max="7" width="8.42578125" style="245" customWidth="1"/>
    <col min="8" max="8" width="13.7109375" style="245" customWidth="1"/>
    <col min="9" max="9" width="20" style="245" customWidth="1"/>
    <col min="10" max="10" width="0" style="245" hidden="1" customWidth="1"/>
    <col min="11" max="16384" width="9.140625" style="245"/>
  </cols>
  <sheetData>
    <row r="1" spans="1:9" ht="18" customHeight="1" x14ac:dyDescent="0.25">
      <c r="A1" s="482"/>
      <c r="B1" s="482"/>
      <c r="C1" s="482"/>
      <c r="D1" s="637" t="s">
        <v>0</v>
      </c>
      <c r="E1" s="482"/>
      <c r="F1" s="482"/>
      <c r="G1" s="482"/>
      <c r="H1" s="482"/>
      <c r="I1" s="482"/>
    </row>
    <row r="2" spans="1:9" ht="18" customHeight="1" x14ac:dyDescent="0.25">
      <c r="A2" s="482"/>
      <c r="B2" s="482"/>
      <c r="C2" s="482"/>
      <c r="D2" s="637" t="s">
        <v>1</v>
      </c>
      <c r="E2" s="482"/>
      <c r="F2" s="482"/>
      <c r="G2" s="482"/>
      <c r="H2" s="482"/>
      <c r="I2" s="482"/>
    </row>
    <row r="3" spans="1:9" ht="18" customHeight="1" x14ac:dyDescent="0.25">
      <c r="A3" s="482"/>
      <c r="B3" s="482"/>
      <c r="C3" s="482"/>
      <c r="D3" s="637" t="s">
        <v>2</v>
      </c>
      <c r="E3" s="482"/>
      <c r="F3" s="482"/>
      <c r="G3" s="482"/>
      <c r="H3" s="482"/>
      <c r="I3" s="482"/>
    </row>
    <row r="4" spans="1:9" x14ac:dyDescent="0.25">
      <c r="A4" s="650" t="s">
        <v>2</v>
      </c>
      <c r="B4" s="482"/>
      <c r="C4" s="650" t="s">
        <v>2</v>
      </c>
      <c r="D4" s="482"/>
      <c r="E4" s="482"/>
      <c r="F4" s="649" t="s">
        <v>2</v>
      </c>
      <c r="G4" s="482"/>
      <c r="H4" s="278" t="s">
        <v>2</v>
      </c>
      <c r="I4" s="278" t="s">
        <v>2</v>
      </c>
    </row>
    <row r="5" spans="1:9" x14ac:dyDescent="0.25">
      <c r="A5" s="648" t="s">
        <v>740</v>
      </c>
      <c r="B5" s="482"/>
      <c r="C5" s="648" t="s">
        <v>2</v>
      </c>
      <c r="D5" s="482"/>
      <c r="E5" s="482"/>
      <c r="F5" s="649" t="s">
        <v>2</v>
      </c>
      <c r="G5" s="482"/>
      <c r="H5" s="278" t="s">
        <v>2</v>
      </c>
      <c r="I5" s="278" t="s">
        <v>2</v>
      </c>
    </row>
    <row r="6" spans="1:9" x14ac:dyDescent="0.25">
      <c r="A6" s="650" t="s">
        <v>2</v>
      </c>
      <c r="B6" s="482"/>
      <c r="C6" s="650" t="s">
        <v>2</v>
      </c>
      <c r="D6" s="482"/>
      <c r="E6" s="482"/>
      <c r="F6" s="649" t="s">
        <v>2</v>
      </c>
      <c r="G6" s="482"/>
      <c r="H6" s="278" t="s">
        <v>2</v>
      </c>
      <c r="I6" s="278" t="s">
        <v>2</v>
      </c>
    </row>
    <row r="7" spans="1:9" ht="38.25" customHeight="1" x14ac:dyDescent="0.25">
      <c r="A7" s="656" t="s">
        <v>741</v>
      </c>
      <c r="B7" s="657"/>
      <c r="C7" s="656" t="s">
        <v>154</v>
      </c>
      <c r="D7" s="658"/>
      <c r="E7" s="657"/>
      <c r="F7" s="656" t="s">
        <v>742</v>
      </c>
      <c r="G7" s="657"/>
      <c r="H7" s="279" t="s">
        <v>2</v>
      </c>
      <c r="I7" s="279" t="s">
        <v>2</v>
      </c>
    </row>
    <row r="8" spans="1:9" x14ac:dyDescent="0.25">
      <c r="A8" s="642" t="s">
        <v>91</v>
      </c>
      <c r="B8" s="482"/>
      <c r="C8" s="659">
        <v>982</v>
      </c>
      <c r="D8" s="482"/>
      <c r="E8" s="482"/>
      <c r="F8" s="660">
        <v>527296.61</v>
      </c>
      <c r="G8" s="482"/>
      <c r="H8" s="279" t="s">
        <v>2</v>
      </c>
      <c r="I8" s="279" t="s">
        <v>2</v>
      </c>
    </row>
    <row r="9" spans="1:9" x14ac:dyDescent="0.25">
      <c r="A9" s="651" t="s">
        <v>2</v>
      </c>
      <c r="B9" s="482"/>
      <c r="C9" s="651" t="s">
        <v>2</v>
      </c>
      <c r="D9" s="482"/>
      <c r="E9" s="482"/>
      <c r="F9" s="652" t="s">
        <v>2</v>
      </c>
      <c r="G9" s="482"/>
      <c r="H9" s="279" t="s">
        <v>2</v>
      </c>
      <c r="I9" s="279" t="s">
        <v>2</v>
      </c>
    </row>
    <row r="10" spans="1:9" x14ac:dyDescent="0.25">
      <c r="A10" s="653" t="s">
        <v>191</v>
      </c>
      <c r="B10" s="482"/>
      <c r="C10" s="482"/>
      <c r="D10" s="482"/>
      <c r="E10" s="482"/>
      <c r="F10" s="654">
        <v>4.7800000000000003E-5</v>
      </c>
      <c r="G10" s="655"/>
      <c r="H10" s="279" t="s">
        <v>2</v>
      </c>
      <c r="I10" s="279" t="s">
        <v>2</v>
      </c>
    </row>
    <row r="11" spans="1:9" x14ac:dyDescent="0.25">
      <c r="A11" s="651" t="s">
        <v>2</v>
      </c>
      <c r="B11" s="482"/>
      <c r="C11" s="651" t="s">
        <v>2</v>
      </c>
      <c r="D11" s="482"/>
      <c r="E11" s="482"/>
      <c r="F11" s="652" t="s">
        <v>2</v>
      </c>
      <c r="G11" s="482"/>
      <c r="H11" s="279" t="s">
        <v>2</v>
      </c>
      <c r="I11" s="279" t="s">
        <v>2</v>
      </c>
    </row>
    <row r="12" spans="1:9" x14ac:dyDescent="0.25">
      <c r="A12" s="665" t="s">
        <v>182</v>
      </c>
      <c r="B12" s="658"/>
      <c r="C12" s="658"/>
      <c r="D12" s="658"/>
      <c r="E12" s="657"/>
      <c r="F12" s="656" t="s">
        <v>183</v>
      </c>
      <c r="G12" s="657"/>
      <c r="H12" s="279" t="s">
        <v>2</v>
      </c>
      <c r="I12" s="279" t="s">
        <v>2</v>
      </c>
    </row>
    <row r="13" spans="1:9" x14ac:dyDescent="0.25">
      <c r="A13" s="661" t="s">
        <v>91</v>
      </c>
      <c r="B13" s="644"/>
      <c r="C13" s="644"/>
      <c r="D13" s="644"/>
      <c r="E13" s="641"/>
      <c r="F13" s="666">
        <v>8.2100000000000003E-5</v>
      </c>
      <c r="G13" s="667"/>
      <c r="H13" s="279" t="s">
        <v>2</v>
      </c>
      <c r="I13" s="279" t="s">
        <v>2</v>
      </c>
    </row>
    <row r="14" spans="1:9" x14ac:dyDescent="0.25">
      <c r="A14" s="663" t="s">
        <v>179</v>
      </c>
      <c r="B14" s="644"/>
      <c r="C14" s="644"/>
      <c r="D14" s="644"/>
      <c r="E14" s="641"/>
      <c r="F14" s="664" t="s">
        <v>190</v>
      </c>
      <c r="G14" s="641"/>
      <c r="H14" s="279" t="s">
        <v>2</v>
      </c>
      <c r="I14" s="279" t="s">
        <v>2</v>
      </c>
    </row>
    <row r="15" spans="1:9" x14ac:dyDescent="0.25">
      <c r="A15" s="661" t="s">
        <v>187</v>
      </c>
      <c r="B15" s="644"/>
      <c r="C15" s="644"/>
      <c r="D15" s="644"/>
      <c r="E15" s="641"/>
      <c r="F15" s="662" t="s">
        <v>188</v>
      </c>
      <c r="G15" s="641"/>
      <c r="H15" s="279" t="s">
        <v>2</v>
      </c>
      <c r="I15" s="279" t="s">
        <v>2</v>
      </c>
    </row>
    <row r="16" spans="1:9" x14ac:dyDescent="0.25">
      <c r="A16" s="663" t="s">
        <v>743</v>
      </c>
      <c r="B16" s="644"/>
      <c r="C16" s="644"/>
      <c r="D16" s="644"/>
      <c r="E16" s="641"/>
      <c r="F16" s="664" t="s">
        <v>744</v>
      </c>
      <c r="G16" s="641"/>
      <c r="H16" s="279" t="s">
        <v>2</v>
      </c>
      <c r="I16" s="279" t="s">
        <v>2</v>
      </c>
    </row>
    <row r="17" spans="1:9" x14ac:dyDescent="0.25">
      <c r="A17" s="661" t="s">
        <v>745</v>
      </c>
      <c r="B17" s="644"/>
      <c r="C17" s="644"/>
      <c r="D17" s="644"/>
      <c r="E17" s="641"/>
      <c r="F17" s="662" t="s">
        <v>746</v>
      </c>
      <c r="G17" s="641"/>
      <c r="H17" s="279" t="s">
        <v>2</v>
      </c>
      <c r="I17" s="279" t="s">
        <v>2</v>
      </c>
    </row>
    <row r="18" spans="1:9" x14ac:dyDescent="0.25">
      <c r="A18" s="663" t="s">
        <v>747</v>
      </c>
      <c r="B18" s="644"/>
      <c r="C18" s="644"/>
      <c r="D18" s="644"/>
      <c r="E18" s="641"/>
      <c r="F18" s="664" t="s">
        <v>748</v>
      </c>
      <c r="G18" s="641"/>
      <c r="H18" s="279" t="s">
        <v>2</v>
      </c>
      <c r="I18" s="279" t="s">
        <v>2</v>
      </c>
    </row>
    <row r="19" spans="1:9" x14ac:dyDescent="0.25">
      <c r="A19" s="661" t="s">
        <v>749</v>
      </c>
      <c r="B19" s="644"/>
      <c r="C19" s="644"/>
      <c r="D19" s="644"/>
      <c r="E19" s="641"/>
      <c r="F19" s="662" t="s">
        <v>750</v>
      </c>
      <c r="G19" s="641"/>
      <c r="H19" s="279" t="s">
        <v>2</v>
      </c>
      <c r="I19" s="279" t="s">
        <v>2</v>
      </c>
    </row>
    <row r="20" spans="1:9" x14ac:dyDescent="0.25">
      <c r="A20" s="663" t="s">
        <v>751</v>
      </c>
      <c r="B20" s="644"/>
      <c r="C20" s="644"/>
      <c r="D20" s="644"/>
      <c r="E20" s="641"/>
      <c r="F20" s="664" t="s">
        <v>752</v>
      </c>
      <c r="G20" s="641"/>
      <c r="H20" s="279" t="s">
        <v>2</v>
      </c>
      <c r="I20" s="279" t="s">
        <v>2</v>
      </c>
    </row>
    <row r="21" spans="1:9" x14ac:dyDescent="0.25">
      <c r="A21" s="661" t="s">
        <v>753</v>
      </c>
      <c r="B21" s="644"/>
      <c r="C21" s="644"/>
      <c r="D21" s="644"/>
      <c r="E21" s="641"/>
      <c r="F21" s="662" t="s">
        <v>754</v>
      </c>
      <c r="G21" s="641"/>
      <c r="H21" s="279" t="s">
        <v>2</v>
      </c>
      <c r="I21" s="279" t="s">
        <v>2</v>
      </c>
    </row>
    <row r="22" spans="1:9" x14ac:dyDescent="0.25">
      <c r="A22" s="663" t="s">
        <v>755</v>
      </c>
      <c r="B22" s="644"/>
      <c r="C22" s="644"/>
      <c r="D22" s="644"/>
      <c r="E22" s="641"/>
      <c r="F22" s="664" t="s">
        <v>756</v>
      </c>
      <c r="G22" s="641"/>
      <c r="H22" s="279" t="s">
        <v>2</v>
      </c>
      <c r="I22" s="279" t="s">
        <v>2</v>
      </c>
    </row>
    <row r="23" spans="1:9" x14ac:dyDescent="0.25">
      <c r="A23" s="661" t="s">
        <v>757</v>
      </c>
      <c r="B23" s="644"/>
      <c r="C23" s="644"/>
      <c r="D23" s="644"/>
      <c r="E23" s="641"/>
      <c r="F23" s="662" t="s">
        <v>758</v>
      </c>
      <c r="G23" s="641"/>
      <c r="H23" s="279" t="s">
        <v>2</v>
      </c>
      <c r="I23" s="279" t="s">
        <v>2</v>
      </c>
    </row>
    <row r="24" spans="1:9" x14ac:dyDescent="0.25">
      <c r="A24" s="663" t="s">
        <v>759</v>
      </c>
      <c r="B24" s="644"/>
      <c r="C24" s="644"/>
      <c r="D24" s="644"/>
      <c r="E24" s="641"/>
      <c r="F24" s="664" t="s">
        <v>760</v>
      </c>
      <c r="G24" s="641"/>
      <c r="H24" s="279" t="s">
        <v>2</v>
      </c>
      <c r="I24" s="279" t="s">
        <v>2</v>
      </c>
    </row>
    <row r="25" spans="1:9" ht="0" hidden="1" customHeight="1" x14ac:dyDescent="0.25"/>
    <row r="26" spans="1:9" ht="7.15" customHeight="1" x14ac:dyDescent="0.25"/>
    <row r="27" spans="1:9" ht="18" customHeight="1" x14ac:dyDescent="0.25">
      <c r="A27" s="280" t="s">
        <v>2</v>
      </c>
      <c r="B27" s="656" t="s">
        <v>94</v>
      </c>
      <c r="C27" s="658"/>
      <c r="D27" s="658"/>
      <c r="E27" s="658"/>
      <c r="F27" s="657"/>
      <c r="G27" s="656" t="s">
        <v>761</v>
      </c>
      <c r="H27" s="658"/>
      <c r="I27" s="657"/>
    </row>
    <row r="28" spans="1:9" ht="36.75" customHeight="1" x14ac:dyDescent="0.25">
      <c r="A28" s="281" t="s">
        <v>94</v>
      </c>
      <c r="B28" s="656" t="s">
        <v>154</v>
      </c>
      <c r="C28" s="658"/>
      <c r="D28" s="657"/>
      <c r="E28" s="656" t="s">
        <v>742</v>
      </c>
      <c r="F28" s="657"/>
      <c r="G28" s="656" t="s">
        <v>154</v>
      </c>
      <c r="H28" s="657"/>
      <c r="I28" s="281" t="s">
        <v>742</v>
      </c>
    </row>
    <row r="29" spans="1:9" x14ac:dyDescent="0.25">
      <c r="A29" s="282" t="s">
        <v>91</v>
      </c>
      <c r="B29" s="668">
        <v>982</v>
      </c>
      <c r="C29" s="644"/>
      <c r="D29" s="641"/>
      <c r="E29" s="669">
        <v>527296.61</v>
      </c>
      <c r="F29" s="641"/>
      <c r="G29" s="668">
        <f>SUM(B29:D149)</f>
        <v>190893</v>
      </c>
      <c r="H29" s="641"/>
      <c r="I29" s="283">
        <f>SUM(E29:F149)</f>
        <v>254734386.53800017</v>
      </c>
    </row>
    <row r="30" spans="1:9" x14ac:dyDescent="0.25">
      <c r="A30" s="284" t="s">
        <v>179</v>
      </c>
      <c r="B30" s="670">
        <v>987</v>
      </c>
      <c r="C30" s="644"/>
      <c r="D30" s="641"/>
      <c r="E30" s="671">
        <v>421618.67</v>
      </c>
      <c r="F30" s="641"/>
      <c r="G30" s="670">
        <v>189911</v>
      </c>
      <c r="H30" s="641"/>
      <c r="I30" s="285">
        <v>254207089.93000001</v>
      </c>
    </row>
    <row r="31" spans="1:9" x14ac:dyDescent="0.25">
      <c r="A31" s="282" t="s">
        <v>187</v>
      </c>
      <c r="B31" s="668">
        <v>933</v>
      </c>
      <c r="C31" s="644"/>
      <c r="D31" s="641"/>
      <c r="E31" s="669">
        <v>216715.66</v>
      </c>
      <c r="F31" s="641"/>
      <c r="G31" s="668">
        <v>188924</v>
      </c>
      <c r="H31" s="641"/>
      <c r="I31" s="283">
        <v>253785471.25999999</v>
      </c>
    </row>
    <row r="32" spans="1:9" x14ac:dyDescent="0.25">
      <c r="A32" s="284" t="s">
        <v>743</v>
      </c>
      <c r="B32" s="670">
        <v>970</v>
      </c>
      <c r="C32" s="644"/>
      <c r="D32" s="641"/>
      <c r="E32" s="671">
        <v>171898.66</v>
      </c>
      <c r="F32" s="641"/>
      <c r="G32" s="670">
        <v>187991</v>
      </c>
      <c r="H32" s="641"/>
      <c r="I32" s="285">
        <v>253568755.59999999</v>
      </c>
    </row>
    <row r="33" spans="1:9" x14ac:dyDescent="0.25">
      <c r="A33" s="282" t="s">
        <v>745</v>
      </c>
      <c r="B33" s="668">
        <v>948</v>
      </c>
      <c r="C33" s="644"/>
      <c r="D33" s="641"/>
      <c r="E33" s="669">
        <v>94922.3</v>
      </c>
      <c r="F33" s="641"/>
      <c r="G33" s="668">
        <v>187021</v>
      </c>
      <c r="H33" s="641"/>
      <c r="I33" s="283">
        <v>253396856.94</v>
      </c>
    </row>
    <row r="34" spans="1:9" x14ac:dyDescent="0.25">
      <c r="A34" s="284" t="s">
        <v>747</v>
      </c>
      <c r="B34" s="670">
        <v>444</v>
      </c>
      <c r="C34" s="644"/>
      <c r="D34" s="641"/>
      <c r="E34" s="671">
        <v>55150.25</v>
      </c>
      <c r="F34" s="641"/>
      <c r="G34" s="670">
        <v>186073</v>
      </c>
      <c r="H34" s="641"/>
      <c r="I34" s="285">
        <v>253301934.63999999</v>
      </c>
    </row>
    <row r="35" spans="1:9" x14ac:dyDescent="0.25">
      <c r="A35" s="282" t="s">
        <v>749</v>
      </c>
      <c r="B35" s="668">
        <v>974</v>
      </c>
      <c r="C35" s="644"/>
      <c r="D35" s="641"/>
      <c r="E35" s="672">
        <v>-37219.03</v>
      </c>
      <c r="F35" s="641"/>
      <c r="G35" s="668">
        <v>185629</v>
      </c>
      <c r="H35" s="641"/>
      <c r="I35" s="283">
        <v>253246784.38999999</v>
      </c>
    </row>
    <row r="36" spans="1:9" x14ac:dyDescent="0.25">
      <c r="A36" s="284" t="s">
        <v>751</v>
      </c>
      <c r="B36" s="670">
        <v>965</v>
      </c>
      <c r="C36" s="644"/>
      <c r="D36" s="641"/>
      <c r="E36" s="671">
        <v>118354.81</v>
      </c>
      <c r="F36" s="641"/>
      <c r="G36" s="670">
        <v>184655</v>
      </c>
      <c r="H36" s="641"/>
      <c r="I36" s="285">
        <v>253284003.41999999</v>
      </c>
    </row>
    <row r="37" spans="1:9" x14ac:dyDescent="0.25">
      <c r="A37" s="282" t="s">
        <v>753</v>
      </c>
      <c r="B37" s="668">
        <v>921</v>
      </c>
      <c r="C37" s="644"/>
      <c r="D37" s="641"/>
      <c r="E37" s="669">
        <v>931024.77</v>
      </c>
      <c r="F37" s="641"/>
      <c r="G37" s="668">
        <v>183690</v>
      </c>
      <c r="H37" s="641"/>
      <c r="I37" s="283">
        <v>253165648.61000001</v>
      </c>
    </row>
    <row r="38" spans="1:9" x14ac:dyDescent="0.25">
      <c r="A38" s="284" t="s">
        <v>755</v>
      </c>
      <c r="B38" s="670">
        <v>1060</v>
      </c>
      <c r="C38" s="644"/>
      <c r="D38" s="641"/>
      <c r="E38" s="671">
        <v>513271.21</v>
      </c>
      <c r="F38" s="641"/>
      <c r="G38" s="670">
        <v>182769</v>
      </c>
      <c r="H38" s="641"/>
      <c r="I38" s="285">
        <v>252234623.84</v>
      </c>
    </row>
    <row r="39" spans="1:9" x14ac:dyDescent="0.25">
      <c r="A39" s="282" t="s">
        <v>757</v>
      </c>
      <c r="B39" s="668">
        <v>1024</v>
      </c>
      <c r="C39" s="644"/>
      <c r="D39" s="641"/>
      <c r="E39" s="669">
        <v>505080.03</v>
      </c>
      <c r="F39" s="641"/>
      <c r="G39" s="668">
        <v>181709</v>
      </c>
      <c r="H39" s="641"/>
      <c r="I39" s="283">
        <v>251721352.63</v>
      </c>
    </row>
    <row r="40" spans="1:9" x14ac:dyDescent="0.25">
      <c r="A40" s="284" t="s">
        <v>759</v>
      </c>
      <c r="B40" s="670">
        <v>1100</v>
      </c>
      <c r="C40" s="644"/>
      <c r="D40" s="641"/>
      <c r="E40" s="671">
        <v>230136.38</v>
      </c>
      <c r="F40" s="641"/>
      <c r="G40" s="670">
        <v>180685</v>
      </c>
      <c r="H40" s="641"/>
      <c r="I40" s="285">
        <v>251216272.59999999</v>
      </c>
    </row>
    <row r="41" spans="1:9" x14ac:dyDescent="0.25">
      <c r="A41" s="282" t="s">
        <v>83</v>
      </c>
      <c r="B41" s="668">
        <v>1038</v>
      </c>
      <c r="C41" s="644"/>
      <c r="D41" s="641"/>
      <c r="E41" s="669">
        <v>360393.88</v>
      </c>
      <c r="F41" s="641"/>
      <c r="G41" s="668">
        <v>179585</v>
      </c>
      <c r="H41" s="641"/>
      <c r="I41" s="283">
        <v>250986136.22</v>
      </c>
    </row>
    <row r="42" spans="1:9" x14ac:dyDescent="0.25">
      <c r="A42" s="284" t="s">
        <v>762</v>
      </c>
      <c r="B42" s="670">
        <v>1127</v>
      </c>
      <c r="C42" s="644"/>
      <c r="D42" s="641"/>
      <c r="E42" s="671">
        <v>844107.16</v>
      </c>
      <c r="F42" s="641"/>
      <c r="G42" s="670">
        <v>178547</v>
      </c>
      <c r="H42" s="641"/>
      <c r="I42" s="285">
        <v>250625742.34</v>
      </c>
    </row>
    <row r="43" spans="1:9" x14ac:dyDescent="0.25">
      <c r="A43" s="282" t="s">
        <v>763</v>
      </c>
      <c r="B43" s="668">
        <v>1155</v>
      </c>
      <c r="C43" s="644"/>
      <c r="D43" s="641"/>
      <c r="E43" s="669">
        <v>908776.55</v>
      </c>
      <c r="F43" s="641"/>
      <c r="G43" s="668">
        <v>177420</v>
      </c>
      <c r="H43" s="641"/>
      <c r="I43" s="283">
        <v>249781635.18000001</v>
      </c>
    </row>
    <row r="44" spans="1:9" x14ac:dyDescent="0.25">
      <c r="A44" s="284" t="s">
        <v>764</v>
      </c>
      <c r="B44" s="670">
        <v>1084</v>
      </c>
      <c r="C44" s="644"/>
      <c r="D44" s="641"/>
      <c r="E44" s="673">
        <v>-113609.06</v>
      </c>
      <c r="F44" s="641"/>
      <c r="G44" s="670">
        <v>176265</v>
      </c>
      <c r="H44" s="641"/>
      <c r="I44" s="285">
        <v>248872858.63</v>
      </c>
    </row>
    <row r="45" spans="1:9" x14ac:dyDescent="0.25">
      <c r="A45" s="282" t="s">
        <v>765</v>
      </c>
      <c r="B45" s="668">
        <v>1126</v>
      </c>
      <c r="C45" s="644"/>
      <c r="D45" s="641"/>
      <c r="E45" s="669">
        <v>208584.32000000001</v>
      </c>
      <c r="F45" s="641"/>
      <c r="G45" s="668">
        <v>175181</v>
      </c>
      <c r="H45" s="641"/>
      <c r="I45" s="283">
        <v>248986467.69</v>
      </c>
    </row>
    <row r="46" spans="1:9" x14ac:dyDescent="0.25">
      <c r="A46" s="284" t="s">
        <v>766</v>
      </c>
      <c r="B46" s="670">
        <v>1195</v>
      </c>
      <c r="C46" s="644"/>
      <c r="D46" s="641"/>
      <c r="E46" s="671">
        <v>198335.4</v>
      </c>
      <c r="F46" s="641"/>
      <c r="G46" s="670">
        <v>174055</v>
      </c>
      <c r="H46" s="641"/>
      <c r="I46" s="285">
        <v>248777883.37</v>
      </c>
    </row>
    <row r="47" spans="1:9" x14ac:dyDescent="0.25">
      <c r="A47" s="282" t="s">
        <v>767</v>
      </c>
      <c r="B47" s="668">
        <v>1171</v>
      </c>
      <c r="C47" s="644"/>
      <c r="D47" s="641"/>
      <c r="E47" s="669">
        <v>837305.79</v>
      </c>
      <c r="F47" s="641"/>
      <c r="G47" s="668">
        <v>172860</v>
      </c>
      <c r="H47" s="641"/>
      <c r="I47" s="283">
        <v>248579547.97</v>
      </c>
    </row>
    <row r="48" spans="1:9" x14ac:dyDescent="0.25">
      <c r="A48" s="284" t="s">
        <v>768</v>
      </c>
      <c r="B48" s="670">
        <v>1351</v>
      </c>
      <c r="C48" s="644"/>
      <c r="D48" s="641"/>
      <c r="E48" s="671">
        <v>275567.62</v>
      </c>
      <c r="F48" s="641"/>
      <c r="G48" s="670">
        <v>171689</v>
      </c>
      <c r="H48" s="641"/>
      <c r="I48" s="285">
        <v>247742242.18000001</v>
      </c>
    </row>
    <row r="49" spans="1:9" x14ac:dyDescent="0.25">
      <c r="A49" s="282" t="s">
        <v>769</v>
      </c>
      <c r="B49" s="668">
        <v>1165</v>
      </c>
      <c r="C49" s="644"/>
      <c r="D49" s="641"/>
      <c r="E49" s="669">
        <v>45472.65</v>
      </c>
      <c r="F49" s="641"/>
      <c r="G49" s="668">
        <v>170338</v>
      </c>
      <c r="H49" s="641"/>
      <c r="I49" s="283">
        <v>247466674.56</v>
      </c>
    </row>
    <row r="50" spans="1:9" x14ac:dyDescent="0.25">
      <c r="A50" s="284" t="s">
        <v>770</v>
      </c>
      <c r="B50" s="670">
        <v>1373</v>
      </c>
      <c r="C50" s="644"/>
      <c r="D50" s="641"/>
      <c r="E50" s="671">
        <v>1229306.29</v>
      </c>
      <c r="F50" s="641"/>
      <c r="G50" s="670">
        <v>169173</v>
      </c>
      <c r="H50" s="641"/>
      <c r="I50" s="285">
        <v>247421201.91</v>
      </c>
    </row>
    <row r="51" spans="1:9" x14ac:dyDescent="0.25">
      <c r="A51" s="282" t="s">
        <v>771</v>
      </c>
      <c r="B51" s="668">
        <v>1092</v>
      </c>
      <c r="C51" s="644"/>
      <c r="D51" s="641"/>
      <c r="E51" s="669">
        <v>747555.23</v>
      </c>
      <c r="F51" s="641"/>
      <c r="G51" s="668">
        <v>167800</v>
      </c>
      <c r="H51" s="641"/>
      <c r="I51" s="283">
        <v>246191895.62</v>
      </c>
    </row>
    <row r="52" spans="1:9" x14ac:dyDescent="0.25">
      <c r="A52" s="284" t="s">
        <v>772</v>
      </c>
      <c r="B52" s="670">
        <v>1305</v>
      </c>
      <c r="C52" s="644"/>
      <c r="D52" s="641"/>
      <c r="E52" s="673">
        <v>-240911.34</v>
      </c>
      <c r="F52" s="641"/>
      <c r="G52" s="670">
        <v>166708</v>
      </c>
      <c r="H52" s="641"/>
      <c r="I52" s="285">
        <v>245444340.38999999</v>
      </c>
    </row>
    <row r="53" spans="1:9" x14ac:dyDescent="0.25">
      <c r="A53" s="282" t="s">
        <v>773</v>
      </c>
      <c r="B53" s="668">
        <v>1514</v>
      </c>
      <c r="C53" s="644"/>
      <c r="D53" s="641"/>
      <c r="E53" s="672">
        <v>-303326.28000000003</v>
      </c>
      <c r="F53" s="641"/>
      <c r="G53" s="668">
        <v>165403</v>
      </c>
      <c r="H53" s="641"/>
      <c r="I53" s="283">
        <v>245685251.72999999</v>
      </c>
    </row>
    <row r="54" spans="1:9" x14ac:dyDescent="0.25">
      <c r="A54" s="284" t="s">
        <v>774</v>
      </c>
      <c r="B54" s="670">
        <v>1481</v>
      </c>
      <c r="C54" s="644"/>
      <c r="D54" s="641"/>
      <c r="E54" s="671">
        <v>463572.78</v>
      </c>
      <c r="F54" s="641"/>
      <c r="G54" s="670">
        <v>163889</v>
      </c>
      <c r="H54" s="641"/>
      <c r="I54" s="285">
        <v>245988578.00999999</v>
      </c>
    </row>
    <row r="55" spans="1:9" x14ac:dyDescent="0.25">
      <c r="A55" s="282" t="s">
        <v>775</v>
      </c>
      <c r="B55" s="668">
        <v>1654</v>
      </c>
      <c r="C55" s="644"/>
      <c r="D55" s="641"/>
      <c r="E55" s="672">
        <v>-491596.09</v>
      </c>
      <c r="F55" s="641"/>
      <c r="G55" s="668">
        <v>162408</v>
      </c>
      <c r="H55" s="641"/>
      <c r="I55" s="283">
        <v>245525005.22999999</v>
      </c>
    </row>
    <row r="56" spans="1:9" x14ac:dyDescent="0.25">
      <c r="A56" s="284" t="s">
        <v>776</v>
      </c>
      <c r="B56" s="670">
        <v>1893</v>
      </c>
      <c r="C56" s="644"/>
      <c r="D56" s="641"/>
      <c r="E56" s="673">
        <v>-847987.94</v>
      </c>
      <c r="F56" s="641"/>
      <c r="G56" s="670">
        <v>160754</v>
      </c>
      <c r="H56" s="641"/>
      <c r="I56" s="285">
        <v>246016601.31999999</v>
      </c>
    </row>
    <row r="57" spans="1:9" x14ac:dyDescent="0.25">
      <c r="A57" s="282" t="s">
        <v>777</v>
      </c>
      <c r="B57" s="668">
        <v>2505</v>
      </c>
      <c r="C57" s="644"/>
      <c r="D57" s="641"/>
      <c r="E57" s="672">
        <v>-1336299.1200000001</v>
      </c>
      <c r="F57" s="641"/>
      <c r="G57" s="668">
        <v>158861</v>
      </c>
      <c r="H57" s="641"/>
      <c r="I57" s="283">
        <v>246864589.25999999</v>
      </c>
    </row>
    <row r="58" spans="1:9" x14ac:dyDescent="0.25">
      <c r="A58" s="284" t="s">
        <v>778</v>
      </c>
      <c r="B58" s="670">
        <v>2507</v>
      </c>
      <c r="C58" s="644"/>
      <c r="D58" s="641"/>
      <c r="E58" s="671">
        <v>71719.47</v>
      </c>
      <c r="F58" s="641"/>
      <c r="G58" s="670">
        <v>156356</v>
      </c>
      <c r="H58" s="641"/>
      <c r="I58" s="285">
        <v>248200888.38</v>
      </c>
    </row>
    <row r="59" spans="1:9" x14ac:dyDescent="0.25">
      <c r="A59" s="282" t="s">
        <v>779</v>
      </c>
      <c r="B59" s="668">
        <v>2801</v>
      </c>
      <c r="C59" s="644"/>
      <c r="D59" s="641"/>
      <c r="E59" s="669">
        <v>1376500.63</v>
      </c>
      <c r="F59" s="641"/>
      <c r="G59" s="668">
        <v>153849</v>
      </c>
      <c r="H59" s="641"/>
      <c r="I59" s="283">
        <v>248129168.91</v>
      </c>
    </row>
    <row r="60" spans="1:9" x14ac:dyDescent="0.25">
      <c r="A60" s="284" t="s">
        <v>780</v>
      </c>
      <c r="B60" s="670">
        <v>3082</v>
      </c>
      <c r="C60" s="644"/>
      <c r="D60" s="641"/>
      <c r="E60" s="671">
        <v>3101008.38</v>
      </c>
      <c r="F60" s="641"/>
      <c r="G60" s="670">
        <v>151048</v>
      </c>
      <c r="H60" s="641"/>
      <c r="I60" s="285">
        <v>246752668.28</v>
      </c>
    </row>
    <row r="61" spans="1:9" x14ac:dyDescent="0.25">
      <c r="A61" s="282" t="s">
        <v>781</v>
      </c>
      <c r="B61" s="668">
        <v>2367</v>
      </c>
      <c r="C61" s="644"/>
      <c r="D61" s="641"/>
      <c r="E61" s="669">
        <v>2580120.4300000002</v>
      </c>
      <c r="F61" s="641"/>
      <c r="G61" s="668">
        <v>147966</v>
      </c>
      <c r="H61" s="641"/>
      <c r="I61" s="283">
        <v>243651659.90000001</v>
      </c>
    </row>
    <row r="62" spans="1:9" x14ac:dyDescent="0.25">
      <c r="A62" s="284" t="s">
        <v>782</v>
      </c>
      <c r="B62" s="670">
        <v>1709</v>
      </c>
      <c r="C62" s="644"/>
      <c r="D62" s="641"/>
      <c r="E62" s="671">
        <v>1161389.8</v>
      </c>
      <c r="F62" s="641"/>
      <c r="G62" s="670">
        <v>145599</v>
      </c>
      <c r="H62" s="641"/>
      <c r="I62" s="285">
        <v>241071539.47</v>
      </c>
    </row>
    <row r="63" spans="1:9" x14ac:dyDescent="0.25">
      <c r="A63" s="282" t="s">
        <v>783</v>
      </c>
      <c r="B63" s="668">
        <v>1390</v>
      </c>
      <c r="C63" s="644"/>
      <c r="D63" s="641"/>
      <c r="E63" s="669">
        <v>95538.23</v>
      </c>
      <c r="F63" s="641"/>
      <c r="G63" s="668">
        <v>143890</v>
      </c>
      <c r="H63" s="641"/>
      <c r="I63" s="283">
        <v>239910149.66999999</v>
      </c>
    </row>
    <row r="64" spans="1:9" x14ac:dyDescent="0.25">
      <c r="A64" s="284" t="s">
        <v>784</v>
      </c>
      <c r="B64" s="670">
        <v>1673</v>
      </c>
      <c r="C64" s="644"/>
      <c r="D64" s="641"/>
      <c r="E64" s="671">
        <v>1035210.19</v>
      </c>
      <c r="F64" s="641"/>
      <c r="G64" s="670">
        <v>142500</v>
      </c>
      <c r="H64" s="641"/>
      <c r="I64" s="285">
        <v>239814611.44</v>
      </c>
    </row>
    <row r="65" spans="1:9" x14ac:dyDescent="0.25">
      <c r="A65" s="282" t="s">
        <v>785</v>
      </c>
      <c r="B65" s="668">
        <v>2458</v>
      </c>
      <c r="C65" s="644"/>
      <c r="D65" s="641"/>
      <c r="E65" s="669">
        <v>2286549.71</v>
      </c>
      <c r="F65" s="641"/>
      <c r="G65" s="668">
        <v>140827</v>
      </c>
      <c r="H65" s="641"/>
      <c r="I65" s="283">
        <v>238779401.25</v>
      </c>
    </row>
    <row r="66" spans="1:9" x14ac:dyDescent="0.25">
      <c r="A66" s="284" t="s">
        <v>786</v>
      </c>
      <c r="B66" s="670">
        <v>3106</v>
      </c>
      <c r="C66" s="644"/>
      <c r="D66" s="641"/>
      <c r="E66" s="671">
        <v>5285687.3600000003</v>
      </c>
      <c r="F66" s="641"/>
      <c r="G66" s="670">
        <v>138369</v>
      </c>
      <c r="H66" s="641"/>
      <c r="I66" s="285">
        <v>236492851.53999999</v>
      </c>
    </row>
    <row r="67" spans="1:9" x14ac:dyDescent="0.25">
      <c r="A67" s="282" t="s">
        <v>787</v>
      </c>
      <c r="B67" s="668">
        <v>3818</v>
      </c>
      <c r="C67" s="644"/>
      <c r="D67" s="641"/>
      <c r="E67" s="669">
        <v>6510198.8700000001</v>
      </c>
      <c r="F67" s="641"/>
      <c r="G67" s="668">
        <v>135263</v>
      </c>
      <c r="H67" s="641"/>
      <c r="I67" s="283">
        <v>231207164.18000001</v>
      </c>
    </row>
    <row r="68" spans="1:9" x14ac:dyDescent="0.25">
      <c r="A68" s="284" t="s">
        <v>788</v>
      </c>
      <c r="B68" s="670">
        <v>2293</v>
      </c>
      <c r="C68" s="644"/>
      <c r="D68" s="641"/>
      <c r="E68" s="671">
        <v>2747205.91</v>
      </c>
      <c r="F68" s="641"/>
      <c r="G68" s="670">
        <v>131445</v>
      </c>
      <c r="H68" s="641"/>
      <c r="I68" s="285">
        <v>224696965.31</v>
      </c>
    </row>
    <row r="69" spans="1:9" x14ac:dyDescent="0.25">
      <c r="A69" s="282" t="s">
        <v>789</v>
      </c>
      <c r="B69" s="668">
        <v>1300</v>
      </c>
      <c r="C69" s="644"/>
      <c r="D69" s="641"/>
      <c r="E69" s="669">
        <v>1509023.21</v>
      </c>
      <c r="F69" s="641"/>
      <c r="G69" s="668">
        <v>129152</v>
      </c>
      <c r="H69" s="641"/>
      <c r="I69" s="283">
        <v>221949759.40000001</v>
      </c>
    </row>
    <row r="70" spans="1:9" x14ac:dyDescent="0.25">
      <c r="A70" s="284" t="s">
        <v>790</v>
      </c>
      <c r="B70" s="670">
        <v>982</v>
      </c>
      <c r="C70" s="644"/>
      <c r="D70" s="641"/>
      <c r="E70" s="671">
        <v>368223.76</v>
      </c>
      <c r="F70" s="641"/>
      <c r="G70" s="670">
        <v>127852</v>
      </c>
      <c r="H70" s="641"/>
      <c r="I70" s="285">
        <v>220440736.19</v>
      </c>
    </row>
    <row r="71" spans="1:9" x14ac:dyDescent="0.25">
      <c r="A71" s="282" t="s">
        <v>791</v>
      </c>
      <c r="B71" s="668">
        <v>896</v>
      </c>
      <c r="C71" s="644"/>
      <c r="D71" s="641"/>
      <c r="E71" s="669">
        <v>598443.63</v>
      </c>
      <c r="F71" s="641"/>
      <c r="G71" s="668">
        <v>126870</v>
      </c>
      <c r="H71" s="641"/>
      <c r="I71" s="283">
        <v>220072512.43000001</v>
      </c>
    </row>
    <row r="72" spans="1:9" x14ac:dyDescent="0.25">
      <c r="A72" s="284" t="s">
        <v>792</v>
      </c>
      <c r="B72" s="670">
        <v>2187</v>
      </c>
      <c r="C72" s="644"/>
      <c r="D72" s="641"/>
      <c r="E72" s="671">
        <v>4385823.1239999998</v>
      </c>
      <c r="F72" s="641"/>
      <c r="G72" s="670">
        <v>125974</v>
      </c>
      <c r="H72" s="641"/>
      <c r="I72" s="285">
        <v>219474068.80000001</v>
      </c>
    </row>
    <row r="73" spans="1:9" x14ac:dyDescent="0.25">
      <c r="A73" s="282" t="s">
        <v>793</v>
      </c>
      <c r="B73" s="668">
        <v>3251</v>
      </c>
      <c r="C73" s="644"/>
      <c r="D73" s="641"/>
      <c r="E73" s="669">
        <v>7198911.4620000003</v>
      </c>
      <c r="F73" s="641"/>
      <c r="G73" s="668">
        <v>123787</v>
      </c>
      <c r="H73" s="641"/>
      <c r="I73" s="283">
        <v>215088245.66999999</v>
      </c>
    </row>
    <row r="74" spans="1:9" x14ac:dyDescent="0.25">
      <c r="A74" s="284" t="s">
        <v>794</v>
      </c>
      <c r="B74" s="670">
        <v>2756</v>
      </c>
      <c r="C74" s="644"/>
      <c r="D74" s="641"/>
      <c r="E74" s="671">
        <v>5447534.449</v>
      </c>
      <c r="F74" s="641"/>
      <c r="G74" s="670">
        <v>120536</v>
      </c>
      <c r="H74" s="641"/>
      <c r="I74" s="285">
        <v>207889334.21000001</v>
      </c>
    </row>
    <row r="75" spans="1:9" x14ac:dyDescent="0.25">
      <c r="A75" s="282" t="s">
        <v>795</v>
      </c>
      <c r="B75" s="668">
        <v>1764</v>
      </c>
      <c r="C75" s="644"/>
      <c r="D75" s="641"/>
      <c r="E75" s="669">
        <v>3005471.5970000001</v>
      </c>
      <c r="F75" s="641"/>
      <c r="G75" s="668">
        <v>117780</v>
      </c>
      <c r="H75" s="641"/>
      <c r="I75" s="283">
        <v>202441799.75999999</v>
      </c>
    </row>
    <row r="76" spans="1:9" x14ac:dyDescent="0.25">
      <c r="A76" s="284" t="s">
        <v>796</v>
      </c>
      <c r="B76" s="670">
        <v>3112</v>
      </c>
      <c r="C76" s="644"/>
      <c r="D76" s="641"/>
      <c r="E76" s="671">
        <v>6645565.1359999999</v>
      </c>
      <c r="F76" s="641"/>
      <c r="G76" s="670">
        <v>116016</v>
      </c>
      <c r="H76" s="641"/>
      <c r="I76" s="285">
        <v>199436328.16999999</v>
      </c>
    </row>
    <row r="77" spans="1:9" x14ac:dyDescent="0.25">
      <c r="A77" s="282" t="s">
        <v>797</v>
      </c>
      <c r="B77" s="668">
        <v>2492</v>
      </c>
      <c r="C77" s="644"/>
      <c r="D77" s="641"/>
      <c r="E77" s="669">
        <v>4922848.6100000003</v>
      </c>
      <c r="F77" s="641"/>
      <c r="G77" s="668">
        <v>112904</v>
      </c>
      <c r="H77" s="641"/>
      <c r="I77" s="283">
        <v>192790763.03</v>
      </c>
    </row>
    <row r="78" spans="1:9" x14ac:dyDescent="0.25">
      <c r="A78" s="284" t="s">
        <v>798</v>
      </c>
      <c r="B78" s="670">
        <v>2779</v>
      </c>
      <c r="C78" s="644"/>
      <c r="D78" s="641"/>
      <c r="E78" s="671">
        <v>7224989.9699999997</v>
      </c>
      <c r="F78" s="641"/>
      <c r="G78" s="670">
        <v>110412</v>
      </c>
      <c r="H78" s="641"/>
      <c r="I78" s="285">
        <v>187867914.41999999</v>
      </c>
    </row>
    <row r="79" spans="1:9" x14ac:dyDescent="0.25">
      <c r="A79" s="282" t="s">
        <v>799</v>
      </c>
      <c r="B79" s="668">
        <v>2674</v>
      </c>
      <c r="C79" s="644"/>
      <c r="D79" s="641"/>
      <c r="E79" s="669">
        <v>6408715.8200000003</v>
      </c>
      <c r="F79" s="641"/>
      <c r="G79" s="668">
        <v>107633</v>
      </c>
      <c r="H79" s="641"/>
      <c r="I79" s="283">
        <v>180642924.44999999</v>
      </c>
    </row>
    <row r="80" spans="1:9" x14ac:dyDescent="0.25">
      <c r="A80" s="284" t="s">
        <v>800</v>
      </c>
      <c r="B80" s="670">
        <v>2479</v>
      </c>
      <c r="C80" s="644"/>
      <c r="D80" s="641"/>
      <c r="E80" s="671">
        <v>6750696.1500000004</v>
      </c>
      <c r="F80" s="641"/>
      <c r="G80" s="670">
        <v>104959</v>
      </c>
      <c r="H80" s="641"/>
      <c r="I80" s="285">
        <v>174234208.63</v>
      </c>
    </row>
    <row r="81" spans="1:9" x14ac:dyDescent="0.25">
      <c r="A81" s="282" t="s">
        <v>801</v>
      </c>
      <c r="B81" s="668">
        <v>2249</v>
      </c>
      <c r="C81" s="644"/>
      <c r="D81" s="641"/>
      <c r="E81" s="669">
        <v>6277235.5499999998</v>
      </c>
      <c r="F81" s="641"/>
      <c r="G81" s="668">
        <v>102480</v>
      </c>
      <c r="H81" s="641"/>
      <c r="I81" s="283">
        <v>167483512.47999999</v>
      </c>
    </row>
    <row r="82" spans="1:9" x14ac:dyDescent="0.25">
      <c r="A82" s="284" t="s">
        <v>802</v>
      </c>
      <c r="B82" s="670">
        <v>2298</v>
      </c>
      <c r="C82" s="644"/>
      <c r="D82" s="641"/>
      <c r="E82" s="671">
        <v>5664014.8499999996</v>
      </c>
      <c r="F82" s="641"/>
      <c r="G82" s="670">
        <v>100231</v>
      </c>
      <c r="H82" s="641"/>
      <c r="I82" s="285">
        <v>161206276.93000001</v>
      </c>
    </row>
    <row r="83" spans="1:9" x14ac:dyDescent="0.25">
      <c r="A83" s="282" t="s">
        <v>803</v>
      </c>
      <c r="B83" s="668">
        <v>1933</v>
      </c>
      <c r="C83" s="644"/>
      <c r="D83" s="641"/>
      <c r="E83" s="669">
        <v>4134789.57</v>
      </c>
      <c r="F83" s="641"/>
      <c r="G83" s="668">
        <v>97933</v>
      </c>
      <c r="H83" s="641"/>
      <c r="I83" s="283">
        <v>155542262.08000001</v>
      </c>
    </row>
    <row r="84" spans="1:9" x14ac:dyDescent="0.25">
      <c r="A84" s="284" t="s">
        <v>804</v>
      </c>
      <c r="B84" s="670">
        <v>2521</v>
      </c>
      <c r="C84" s="644"/>
      <c r="D84" s="641"/>
      <c r="E84" s="671">
        <v>5224042.3499999996</v>
      </c>
      <c r="F84" s="641"/>
      <c r="G84" s="670">
        <v>96000</v>
      </c>
      <c r="H84" s="641"/>
      <c r="I84" s="285">
        <v>151407472.50999999</v>
      </c>
    </row>
    <row r="85" spans="1:9" x14ac:dyDescent="0.25">
      <c r="A85" s="282" t="s">
        <v>805</v>
      </c>
      <c r="B85" s="668">
        <v>2361</v>
      </c>
      <c r="C85" s="644"/>
      <c r="D85" s="641"/>
      <c r="E85" s="669">
        <v>4864056.7</v>
      </c>
      <c r="F85" s="641"/>
      <c r="G85" s="668">
        <v>93479</v>
      </c>
      <c r="H85" s="641"/>
      <c r="I85" s="283">
        <v>146183430.16</v>
      </c>
    </row>
    <row r="86" spans="1:9" x14ac:dyDescent="0.25">
      <c r="A86" s="284" t="s">
        <v>806</v>
      </c>
      <c r="B86" s="670">
        <v>2344</v>
      </c>
      <c r="C86" s="644"/>
      <c r="D86" s="641"/>
      <c r="E86" s="671">
        <v>3892499.57</v>
      </c>
      <c r="F86" s="641"/>
      <c r="G86" s="670">
        <v>91118</v>
      </c>
      <c r="H86" s="641"/>
      <c r="I86" s="285">
        <v>141319373.46000001</v>
      </c>
    </row>
    <row r="87" spans="1:9" x14ac:dyDescent="0.25">
      <c r="A87" s="282" t="s">
        <v>807</v>
      </c>
      <c r="B87" s="668">
        <v>1963</v>
      </c>
      <c r="C87" s="644"/>
      <c r="D87" s="641"/>
      <c r="E87" s="669">
        <v>3320366.33</v>
      </c>
      <c r="F87" s="641"/>
      <c r="G87" s="668">
        <v>88774</v>
      </c>
      <c r="H87" s="641"/>
      <c r="I87" s="283">
        <v>137426873.88999999</v>
      </c>
    </row>
    <row r="88" spans="1:9" x14ac:dyDescent="0.25">
      <c r="A88" s="284" t="s">
        <v>808</v>
      </c>
      <c r="B88" s="670">
        <v>2050</v>
      </c>
      <c r="C88" s="644"/>
      <c r="D88" s="641"/>
      <c r="E88" s="671">
        <v>3019612.66</v>
      </c>
      <c r="F88" s="641"/>
      <c r="G88" s="670">
        <v>86811</v>
      </c>
      <c r="H88" s="641"/>
      <c r="I88" s="285">
        <v>134106507.56</v>
      </c>
    </row>
    <row r="89" spans="1:9" x14ac:dyDescent="0.25">
      <c r="A89" s="282" t="s">
        <v>809</v>
      </c>
      <c r="B89" s="668">
        <v>2516</v>
      </c>
      <c r="C89" s="644"/>
      <c r="D89" s="641"/>
      <c r="E89" s="669">
        <v>4346785.38</v>
      </c>
      <c r="F89" s="641"/>
      <c r="G89" s="668">
        <v>84761</v>
      </c>
      <c r="H89" s="641"/>
      <c r="I89" s="283">
        <v>131086894.90000001</v>
      </c>
    </row>
    <row r="90" spans="1:9" x14ac:dyDescent="0.25">
      <c r="A90" s="284" t="s">
        <v>810</v>
      </c>
      <c r="B90" s="670">
        <v>2242</v>
      </c>
      <c r="C90" s="644"/>
      <c r="D90" s="641"/>
      <c r="E90" s="671">
        <v>3667079.4</v>
      </c>
      <c r="F90" s="641"/>
      <c r="G90" s="670">
        <v>82245</v>
      </c>
      <c r="H90" s="641"/>
      <c r="I90" s="285">
        <v>126740109.52</v>
      </c>
    </row>
    <row r="91" spans="1:9" x14ac:dyDescent="0.25">
      <c r="A91" s="282" t="s">
        <v>811</v>
      </c>
      <c r="B91" s="668">
        <v>2724</v>
      </c>
      <c r="C91" s="644"/>
      <c r="D91" s="641"/>
      <c r="E91" s="669">
        <v>4744444.01</v>
      </c>
      <c r="F91" s="641"/>
      <c r="G91" s="668">
        <v>80003</v>
      </c>
      <c r="H91" s="641"/>
      <c r="I91" s="283">
        <v>123073030.12</v>
      </c>
    </row>
    <row r="92" spans="1:9" x14ac:dyDescent="0.25">
      <c r="A92" s="284" t="s">
        <v>812</v>
      </c>
      <c r="B92" s="670">
        <v>2580</v>
      </c>
      <c r="C92" s="644"/>
      <c r="D92" s="641"/>
      <c r="E92" s="671">
        <v>4967815.24</v>
      </c>
      <c r="F92" s="641"/>
      <c r="G92" s="670">
        <v>77279</v>
      </c>
      <c r="H92" s="641"/>
      <c r="I92" s="285">
        <v>118328586.11</v>
      </c>
    </row>
    <row r="93" spans="1:9" x14ac:dyDescent="0.25">
      <c r="A93" s="282" t="s">
        <v>813</v>
      </c>
      <c r="B93" s="668">
        <v>2543</v>
      </c>
      <c r="C93" s="644"/>
      <c r="D93" s="641"/>
      <c r="E93" s="669">
        <v>116732.05</v>
      </c>
      <c r="F93" s="641"/>
      <c r="G93" s="668">
        <v>74699</v>
      </c>
      <c r="H93" s="641"/>
      <c r="I93" s="283">
        <v>113360770.87</v>
      </c>
    </row>
    <row r="94" spans="1:9" x14ac:dyDescent="0.25">
      <c r="A94" s="284" t="s">
        <v>814</v>
      </c>
      <c r="B94" s="670">
        <v>2497</v>
      </c>
      <c r="C94" s="644"/>
      <c r="D94" s="641"/>
      <c r="E94" s="671">
        <v>4910256.5</v>
      </c>
      <c r="F94" s="641"/>
      <c r="G94" s="670">
        <v>72156</v>
      </c>
      <c r="H94" s="641"/>
      <c r="I94" s="285">
        <v>113244038.81999999</v>
      </c>
    </row>
    <row r="95" spans="1:9" x14ac:dyDescent="0.25">
      <c r="A95" s="282" t="s">
        <v>815</v>
      </c>
      <c r="B95" s="668">
        <v>2638</v>
      </c>
      <c r="C95" s="644"/>
      <c r="D95" s="641"/>
      <c r="E95" s="669">
        <v>5252995.7300000004</v>
      </c>
      <c r="F95" s="641"/>
      <c r="G95" s="668">
        <v>69659</v>
      </c>
      <c r="H95" s="641"/>
      <c r="I95" s="283">
        <v>108333782.31999999</v>
      </c>
    </row>
    <row r="96" spans="1:9" x14ac:dyDescent="0.25">
      <c r="A96" s="284" t="s">
        <v>816</v>
      </c>
      <c r="B96" s="670">
        <v>2162</v>
      </c>
      <c r="C96" s="644"/>
      <c r="D96" s="641"/>
      <c r="E96" s="671">
        <v>4310494.96</v>
      </c>
      <c r="F96" s="641"/>
      <c r="G96" s="670">
        <v>67021</v>
      </c>
      <c r="H96" s="641"/>
      <c r="I96" s="285">
        <v>103080786.59</v>
      </c>
    </row>
    <row r="97" spans="1:9" x14ac:dyDescent="0.25">
      <c r="A97" s="282" t="s">
        <v>817</v>
      </c>
      <c r="B97" s="668">
        <v>2286</v>
      </c>
      <c r="C97" s="644"/>
      <c r="D97" s="641"/>
      <c r="E97" s="669">
        <v>4296794.82</v>
      </c>
      <c r="F97" s="641"/>
      <c r="G97" s="668">
        <v>64859</v>
      </c>
      <c r="H97" s="641"/>
      <c r="I97" s="283">
        <v>98770291.629999995</v>
      </c>
    </row>
    <row r="98" spans="1:9" x14ac:dyDescent="0.25">
      <c r="A98" s="284" t="s">
        <v>818</v>
      </c>
      <c r="B98" s="670">
        <v>2044</v>
      </c>
      <c r="C98" s="644"/>
      <c r="D98" s="641"/>
      <c r="E98" s="671">
        <v>4780718.58</v>
      </c>
      <c r="F98" s="641"/>
      <c r="G98" s="670">
        <v>62573</v>
      </c>
      <c r="H98" s="641"/>
      <c r="I98" s="285">
        <v>94473496.810000002</v>
      </c>
    </row>
    <row r="99" spans="1:9" x14ac:dyDescent="0.25">
      <c r="A99" s="282" t="s">
        <v>819</v>
      </c>
      <c r="B99" s="668">
        <v>1583</v>
      </c>
      <c r="C99" s="644"/>
      <c r="D99" s="641"/>
      <c r="E99" s="669">
        <v>4215286.58</v>
      </c>
      <c r="F99" s="641"/>
      <c r="G99" s="668">
        <v>60529</v>
      </c>
      <c r="H99" s="641"/>
      <c r="I99" s="283">
        <v>89692778.230000004</v>
      </c>
    </row>
    <row r="100" spans="1:9" x14ac:dyDescent="0.25">
      <c r="A100" s="284" t="s">
        <v>820</v>
      </c>
      <c r="B100" s="670">
        <v>2089</v>
      </c>
      <c r="C100" s="644"/>
      <c r="D100" s="641"/>
      <c r="E100" s="671">
        <v>4819317.8</v>
      </c>
      <c r="F100" s="641"/>
      <c r="G100" s="670">
        <v>58946</v>
      </c>
      <c r="H100" s="641"/>
      <c r="I100" s="285">
        <v>85477491.650000006</v>
      </c>
    </row>
    <row r="101" spans="1:9" x14ac:dyDescent="0.25">
      <c r="A101" s="282" t="s">
        <v>821</v>
      </c>
      <c r="B101" s="668">
        <v>1857</v>
      </c>
      <c r="C101" s="644"/>
      <c r="D101" s="641"/>
      <c r="E101" s="669">
        <v>3508314.2</v>
      </c>
      <c r="F101" s="641"/>
      <c r="G101" s="668">
        <v>56857</v>
      </c>
      <c r="H101" s="641"/>
      <c r="I101" s="283">
        <v>80658173.849999994</v>
      </c>
    </row>
    <row r="102" spans="1:9" x14ac:dyDescent="0.25">
      <c r="A102" s="284" t="s">
        <v>822</v>
      </c>
      <c r="B102" s="670">
        <v>2056</v>
      </c>
      <c r="C102" s="644"/>
      <c r="D102" s="641"/>
      <c r="E102" s="671">
        <v>3763840</v>
      </c>
      <c r="F102" s="641"/>
      <c r="G102" s="670">
        <v>55000</v>
      </c>
      <c r="H102" s="641"/>
      <c r="I102" s="285">
        <v>77149859.650000006</v>
      </c>
    </row>
    <row r="103" spans="1:9" x14ac:dyDescent="0.25">
      <c r="A103" s="282" t="s">
        <v>823</v>
      </c>
      <c r="B103" s="668">
        <v>1862</v>
      </c>
      <c r="C103" s="644"/>
      <c r="D103" s="641"/>
      <c r="E103" s="669">
        <v>4050531.71</v>
      </c>
      <c r="F103" s="641"/>
      <c r="G103" s="668">
        <v>52944</v>
      </c>
      <c r="H103" s="641"/>
      <c r="I103" s="283">
        <v>73386019.650000006</v>
      </c>
    </row>
    <row r="104" spans="1:9" x14ac:dyDescent="0.25">
      <c r="A104" s="284" t="s">
        <v>824</v>
      </c>
      <c r="B104" s="670">
        <v>1320</v>
      </c>
      <c r="C104" s="644"/>
      <c r="D104" s="641"/>
      <c r="E104" s="671">
        <v>3441391.78</v>
      </c>
      <c r="F104" s="641"/>
      <c r="G104" s="670">
        <v>51082</v>
      </c>
      <c r="H104" s="641"/>
      <c r="I104" s="285">
        <v>69335487.939999998</v>
      </c>
    </row>
    <row r="105" spans="1:9" x14ac:dyDescent="0.25">
      <c r="A105" s="282" t="s">
        <v>825</v>
      </c>
      <c r="B105" s="668">
        <v>2246</v>
      </c>
      <c r="C105" s="644"/>
      <c r="D105" s="641"/>
      <c r="E105" s="669">
        <v>3946715.27</v>
      </c>
      <c r="F105" s="641"/>
      <c r="G105" s="668">
        <v>49762</v>
      </c>
      <c r="H105" s="641"/>
      <c r="I105" s="283">
        <v>65894096.159999996</v>
      </c>
    </row>
    <row r="106" spans="1:9" x14ac:dyDescent="0.25">
      <c r="A106" s="284" t="s">
        <v>826</v>
      </c>
      <c r="B106" s="670">
        <v>2112</v>
      </c>
      <c r="C106" s="644"/>
      <c r="D106" s="641"/>
      <c r="E106" s="671">
        <v>3665473.81</v>
      </c>
      <c r="F106" s="641"/>
      <c r="G106" s="670">
        <v>47516</v>
      </c>
      <c r="H106" s="641"/>
      <c r="I106" s="285">
        <v>61947380.890000001</v>
      </c>
    </row>
    <row r="107" spans="1:9" x14ac:dyDescent="0.25">
      <c r="A107" s="282" t="s">
        <v>827</v>
      </c>
      <c r="B107" s="668">
        <v>1813</v>
      </c>
      <c r="C107" s="644"/>
      <c r="D107" s="641"/>
      <c r="E107" s="669">
        <v>2479977.9900000002</v>
      </c>
      <c r="F107" s="641"/>
      <c r="G107" s="668">
        <v>45404</v>
      </c>
      <c r="H107" s="641"/>
      <c r="I107" s="283">
        <v>58281907.079999998</v>
      </c>
    </row>
    <row r="108" spans="1:9" x14ac:dyDescent="0.25">
      <c r="A108" s="284" t="s">
        <v>828</v>
      </c>
      <c r="B108" s="670">
        <v>2063</v>
      </c>
      <c r="C108" s="644"/>
      <c r="D108" s="641"/>
      <c r="E108" s="671">
        <v>3958898.55</v>
      </c>
      <c r="F108" s="641"/>
      <c r="G108" s="670">
        <v>43591</v>
      </c>
      <c r="H108" s="641"/>
      <c r="I108" s="285">
        <v>55801929.090000004</v>
      </c>
    </row>
    <row r="109" spans="1:9" x14ac:dyDescent="0.25">
      <c r="A109" s="282" t="s">
        <v>829</v>
      </c>
      <c r="B109" s="668">
        <v>1672</v>
      </c>
      <c r="C109" s="644"/>
      <c r="D109" s="641"/>
      <c r="E109" s="669">
        <v>2905001.87</v>
      </c>
      <c r="F109" s="641"/>
      <c r="G109" s="668">
        <v>41528</v>
      </c>
      <c r="H109" s="641"/>
      <c r="I109" s="283">
        <v>51843030.539999999</v>
      </c>
    </row>
    <row r="110" spans="1:9" x14ac:dyDescent="0.25">
      <c r="A110" s="284" t="s">
        <v>830</v>
      </c>
      <c r="B110" s="670">
        <v>1673</v>
      </c>
      <c r="C110" s="644"/>
      <c r="D110" s="641"/>
      <c r="E110" s="671">
        <v>2787423.83</v>
      </c>
      <c r="F110" s="641"/>
      <c r="G110" s="670">
        <v>39856</v>
      </c>
      <c r="H110" s="641"/>
      <c r="I110" s="285">
        <v>48938028.670000002</v>
      </c>
    </row>
    <row r="111" spans="1:9" x14ac:dyDescent="0.25">
      <c r="A111" s="282" t="s">
        <v>831</v>
      </c>
      <c r="B111" s="668">
        <v>1202</v>
      </c>
      <c r="C111" s="644"/>
      <c r="D111" s="641"/>
      <c r="E111" s="669">
        <v>2058522.06</v>
      </c>
      <c r="F111" s="641"/>
      <c r="G111" s="668">
        <v>38183</v>
      </c>
      <c r="H111" s="641"/>
      <c r="I111" s="283">
        <v>46150604.840000004</v>
      </c>
    </row>
    <row r="112" spans="1:9" x14ac:dyDescent="0.25">
      <c r="A112" s="284" t="s">
        <v>832</v>
      </c>
      <c r="B112" s="670">
        <v>1459</v>
      </c>
      <c r="C112" s="644"/>
      <c r="D112" s="641"/>
      <c r="E112" s="671">
        <v>2844676.07</v>
      </c>
      <c r="F112" s="641"/>
      <c r="G112" s="670">
        <v>36981</v>
      </c>
      <c r="H112" s="641"/>
      <c r="I112" s="285">
        <v>44092082.780000001</v>
      </c>
    </row>
    <row r="113" spans="1:9" x14ac:dyDescent="0.25">
      <c r="A113" s="282" t="s">
        <v>833</v>
      </c>
      <c r="B113" s="668">
        <v>1517</v>
      </c>
      <c r="C113" s="644"/>
      <c r="D113" s="641"/>
      <c r="E113" s="669">
        <v>1715018.36</v>
      </c>
      <c r="F113" s="641"/>
      <c r="G113" s="668">
        <v>35522</v>
      </c>
      <c r="H113" s="641"/>
      <c r="I113" s="283">
        <v>41247406.710000001</v>
      </c>
    </row>
    <row r="114" spans="1:9" x14ac:dyDescent="0.25">
      <c r="A114" s="284" t="s">
        <v>834</v>
      </c>
      <c r="B114" s="670">
        <v>1468</v>
      </c>
      <c r="C114" s="644"/>
      <c r="D114" s="641"/>
      <c r="E114" s="671">
        <v>2322249.21</v>
      </c>
      <c r="F114" s="641"/>
      <c r="G114" s="670">
        <v>34005</v>
      </c>
      <c r="H114" s="641"/>
      <c r="I114" s="285">
        <v>39532388.350000001</v>
      </c>
    </row>
    <row r="115" spans="1:9" x14ac:dyDescent="0.25">
      <c r="A115" s="282" t="s">
        <v>835</v>
      </c>
      <c r="B115" s="668">
        <v>1466</v>
      </c>
      <c r="C115" s="644"/>
      <c r="D115" s="641"/>
      <c r="E115" s="669">
        <v>2259325.52</v>
      </c>
      <c r="F115" s="641"/>
      <c r="G115" s="668">
        <v>32537</v>
      </c>
      <c r="H115" s="641"/>
      <c r="I115" s="283">
        <v>37210139.140000001</v>
      </c>
    </row>
    <row r="116" spans="1:9" x14ac:dyDescent="0.25">
      <c r="A116" s="284" t="s">
        <v>836</v>
      </c>
      <c r="B116" s="670">
        <v>1143</v>
      </c>
      <c r="C116" s="644"/>
      <c r="D116" s="641"/>
      <c r="E116" s="671">
        <v>2105334.15</v>
      </c>
      <c r="F116" s="641"/>
      <c r="G116" s="670">
        <v>31071</v>
      </c>
      <c r="H116" s="641"/>
      <c r="I116" s="285">
        <v>34950813.619999997</v>
      </c>
    </row>
    <row r="117" spans="1:9" x14ac:dyDescent="0.25">
      <c r="A117" s="282" t="s">
        <v>837</v>
      </c>
      <c r="B117" s="668">
        <v>1516</v>
      </c>
      <c r="C117" s="644"/>
      <c r="D117" s="641"/>
      <c r="E117" s="669">
        <v>2415826.73</v>
      </c>
      <c r="F117" s="641"/>
      <c r="G117" s="668">
        <v>29928</v>
      </c>
      <c r="H117" s="641"/>
      <c r="I117" s="283">
        <v>32845479.469999999</v>
      </c>
    </row>
    <row r="118" spans="1:9" x14ac:dyDescent="0.25">
      <c r="A118" s="284" t="s">
        <v>838</v>
      </c>
      <c r="B118" s="670">
        <v>1297</v>
      </c>
      <c r="C118" s="644"/>
      <c r="D118" s="641"/>
      <c r="E118" s="671">
        <v>1678238.99</v>
      </c>
      <c r="F118" s="641"/>
      <c r="G118" s="670">
        <v>28412</v>
      </c>
      <c r="H118" s="641"/>
      <c r="I118" s="285">
        <v>30429652.739999998</v>
      </c>
    </row>
    <row r="119" spans="1:9" x14ac:dyDescent="0.25">
      <c r="A119" s="282" t="s">
        <v>839</v>
      </c>
      <c r="B119" s="668">
        <v>1293</v>
      </c>
      <c r="C119" s="644"/>
      <c r="D119" s="641"/>
      <c r="E119" s="669">
        <v>1684163.49</v>
      </c>
      <c r="F119" s="641"/>
      <c r="G119" s="668">
        <v>27115</v>
      </c>
      <c r="H119" s="641"/>
      <c r="I119" s="283">
        <v>28751413.75</v>
      </c>
    </row>
    <row r="120" spans="1:9" x14ac:dyDescent="0.25">
      <c r="A120" s="284" t="s">
        <v>840</v>
      </c>
      <c r="B120" s="670">
        <v>1202</v>
      </c>
      <c r="C120" s="644"/>
      <c r="D120" s="641"/>
      <c r="E120" s="671">
        <v>1544949.21</v>
      </c>
      <c r="F120" s="641"/>
      <c r="G120" s="670">
        <v>25822</v>
      </c>
      <c r="H120" s="641"/>
      <c r="I120" s="285">
        <v>27067250.260000002</v>
      </c>
    </row>
    <row r="121" spans="1:9" x14ac:dyDescent="0.25">
      <c r="A121" s="282" t="s">
        <v>841</v>
      </c>
      <c r="B121" s="668">
        <v>1075</v>
      </c>
      <c r="C121" s="644"/>
      <c r="D121" s="641"/>
      <c r="E121" s="669">
        <v>1317354.71</v>
      </c>
      <c r="F121" s="641"/>
      <c r="G121" s="668">
        <v>24620</v>
      </c>
      <c r="H121" s="641"/>
      <c r="I121" s="283">
        <v>25522301.050000001</v>
      </c>
    </row>
    <row r="122" spans="1:9" x14ac:dyDescent="0.25">
      <c r="A122" s="284" t="s">
        <v>842</v>
      </c>
      <c r="B122" s="670">
        <v>974</v>
      </c>
      <c r="C122" s="644"/>
      <c r="D122" s="641"/>
      <c r="E122" s="671">
        <v>1285246.57</v>
      </c>
      <c r="F122" s="641"/>
      <c r="G122" s="670">
        <v>23545</v>
      </c>
      <c r="H122" s="641"/>
      <c r="I122" s="285">
        <v>24204946.34</v>
      </c>
    </row>
    <row r="123" spans="1:9" x14ac:dyDescent="0.25">
      <c r="A123" s="282" t="s">
        <v>843</v>
      </c>
      <c r="B123" s="668">
        <v>999</v>
      </c>
      <c r="C123" s="644"/>
      <c r="D123" s="641"/>
      <c r="E123" s="669">
        <v>1340591.5</v>
      </c>
      <c r="F123" s="641"/>
      <c r="G123" s="668">
        <v>22571</v>
      </c>
      <c r="H123" s="641"/>
      <c r="I123" s="283">
        <v>22919699.77</v>
      </c>
    </row>
    <row r="124" spans="1:9" x14ac:dyDescent="0.25">
      <c r="A124" s="284" t="s">
        <v>844</v>
      </c>
      <c r="B124" s="670">
        <v>988</v>
      </c>
      <c r="C124" s="644"/>
      <c r="D124" s="641"/>
      <c r="E124" s="671">
        <v>1304595.83</v>
      </c>
      <c r="F124" s="641"/>
      <c r="G124" s="670">
        <v>21572</v>
      </c>
      <c r="H124" s="641"/>
      <c r="I124" s="285">
        <v>21579108.27</v>
      </c>
    </row>
    <row r="125" spans="1:9" x14ac:dyDescent="0.25">
      <c r="A125" s="282" t="s">
        <v>845</v>
      </c>
      <c r="B125" s="668">
        <v>901</v>
      </c>
      <c r="C125" s="644"/>
      <c r="D125" s="641"/>
      <c r="E125" s="669">
        <v>768838</v>
      </c>
      <c r="F125" s="641"/>
      <c r="G125" s="668">
        <v>20584</v>
      </c>
      <c r="H125" s="641"/>
      <c r="I125" s="283">
        <v>20274512.440000001</v>
      </c>
    </row>
    <row r="126" spans="1:9" x14ac:dyDescent="0.25">
      <c r="A126" s="284" t="s">
        <v>846</v>
      </c>
      <c r="B126" s="670">
        <v>884</v>
      </c>
      <c r="C126" s="644"/>
      <c r="D126" s="641"/>
      <c r="E126" s="671">
        <v>1121941.8899999999</v>
      </c>
      <c r="F126" s="641"/>
      <c r="G126" s="670">
        <v>19683</v>
      </c>
      <c r="H126" s="641"/>
      <c r="I126" s="285">
        <v>19505674.440000001</v>
      </c>
    </row>
    <row r="127" spans="1:9" x14ac:dyDescent="0.25">
      <c r="A127" s="282" t="s">
        <v>847</v>
      </c>
      <c r="B127" s="668">
        <v>850</v>
      </c>
      <c r="C127" s="644"/>
      <c r="D127" s="641"/>
      <c r="E127" s="669">
        <v>645479.67000000004</v>
      </c>
      <c r="F127" s="641"/>
      <c r="G127" s="668">
        <v>18799</v>
      </c>
      <c r="H127" s="641"/>
      <c r="I127" s="283">
        <v>18383732.550000001</v>
      </c>
    </row>
    <row r="128" spans="1:9" x14ac:dyDescent="0.25">
      <c r="A128" s="284" t="s">
        <v>848</v>
      </c>
      <c r="B128" s="670">
        <v>878</v>
      </c>
      <c r="C128" s="644"/>
      <c r="D128" s="641"/>
      <c r="E128" s="671">
        <v>1051142.06</v>
      </c>
      <c r="F128" s="641"/>
      <c r="G128" s="670">
        <v>17949</v>
      </c>
      <c r="H128" s="641"/>
      <c r="I128" s="285">
        <v>17738252.879999999</v>
      </c>
    </row>
    <row r="129" spans="1:9" x14ac:dyDescent="0.25">
      <c r="A129" s="282" t="s">
        <v>849</v>
      </c>
      <c r="B129" s="668">
        <v>942</v>
      </c>
      <c r="C129" s="644"/>
      <c r="D129" s="641"/>
      <c r="E129" s="669">
        <v>1286634.1000000001</v>
      </c>
      <c r="F129" s="641"/>
      <c r="G129" s="668">
        <v>17071</v>
      </c>
      <c r="H129" s="641"/>
      <c r="I129" s="283">
        <v>16687110.82</v>
      </c>
    </row>
    <row r="130" spans="1:9" x14ac:dyDescent="0.25">
      <c r="A130" s="284" t="s">
        <v>850</v>
      </c>
      <c r="B130" s="670">
        <v>945</v>
      </c>
      <c r="C130" s="644"/>
      <c r="D130" s="641"/>
      <c r="E130" s="671">
        <v>970635.89</v>
      </c>
      <c r="F130" s="641"/>
      <c r="G130" s="670">
        <v>16129</v>
      </c>
      <c r="H130" s="641"/>
      <c r="I130" s="285">
        <v>15400476.720000001</v>
      </c>
    </row>
    <row r="131" spans="1:9" x14ac:dyDescent="0.25">
      <c r="A131" s="282" t="s">
        <v>851</v>
      </c>
      <c r="B131" s="668">
        <v>766</v>
      </c>
      <c r="C131" s="644"/>
      <c r="D131" s="641"/>
      <c r="E131" s="669">
        <v>825535.43</v>
      </c>
      <c r="F131" s="641"/>
      <c r="G131" s="668">
        <v>15184</v>
      </c>
      <c r="H131" s="641"/>
      <c r="I131" s="283">
        <v>14429840.83</v>
      </c>
    </row>
    <row r="132" spans="1:9" x14ac:dyDescent="0.25">
      <c r="A132" s="284" t="s">
        <v>852</v>
      </c>
      <c r="B132" s="670">
        <v>900</v>
      </c>
      <c r="C132" s="644"/>
      <c r="D132" s="641"/>
      <c r="E132" s="671">
        <v>920774.96</v>
      </c>
      <c r="F132" s="641"/>
      <c r="G132" s="670">
        <v>14418</v>
      </c>
      <c r="H132" s="641"/>
      <c r="I132" s="285">
        <v>13604305.4</v>
      </c>
    </row>
    <row r="133" spans="1:9" x14ac:dyDescent="0.25">
      <c r="A133" s="282" t="s">
        <v>853</v>
      </c>
      <c r="B133" s="668">
        <v>817</v>
      </c>
      <c r="C133" s="644"/>
      <c r="D133" s="641"/>
      <c r="E133" s="669">
        <v>795980.34</v>
      </c>
      <c r="F133" s="641"/>
      <c r="G133" s="668">
        <v>13518</v>
      </c>
      <c r="H133" s="641"/>
      <c r="I133" s="283">
        <v>12683530.439999999</v>
      </c>
    </row>
    <row r="134" spans="1:9" x14ac:dyDescent="0.25">
      <c r="A134" s="284" t="s">
        <v>854</v>
      </c>
      <c r="B134" s="670">
        <v>730</v>
      </c>
      <c r="C134" s="644"/>
      <c r="D134" s="641"/>
      <c r="E134" s="671">
        <v>575230.05000000005</v>
      </c>
      <c r="F134" s="641"/>
      <c r="G134" s="670">
        <v>12701</v>
      </c>
      <c r="H134" s="641"/>
      <c r="I134" s="285">
        <v>11887550.1</v>
      </c>
    </row>
    <row r="135" spans="1:9" x14ac:dyDescent="0.25">
      <c r="A135" s="282" t="s">
        <v>855</v>
      </c>
      <c r="B135" s="668">
        <v>841</v>
      </c>
      <c r="C135" s="644"/>
      <c r="D135" s="641"/>
      <c r="E135" s="669">
        <v>1488750.55</v>
      </c>
      <c r="F135" s="641"/>
      <c r="G135" s="668">
        <v>11971</v>
      </c>
      <c r="H135" s="641"/>
      <c r="I135" s="283">
        <v>11312320.050000001</v>
      </c>
    </row>
    <row r="136" spans="1:9" x14ac:dyDescent="0.25">
      <c r="A136" s="284" t="s">
        <v>856</v>
      </c>
      <c r="B136" s="670">
        <v>636</v>
      </c>
      <c r="C136" s="644"/>
      <c r="D136" s="641"/>
      <c r="E136" s="671">
        <v>403503.44</v>
      </c>
      <c r="F136" s="641"/>
      <c r="G136" s="670">
        <v>11130</v>
      </c>
      <c r="H136" s="641"/>
      <c r="I136" s="285">
        <v>9823569.5</v>
      </c>
    </row>
    <row r="137" spans="1:9" x14ac:dyDescent="0.25">
      <c r="A137" s="282" t="s">
        <v>857</v>
      </c>
      <c r="B137" s="668">
        <v>786</v>
      </c>
      <c r="C137" s="644"/>
      <c r="D137" s="641"/>
      <c r="E137" s="669">
        <v>681648.31</v>
      </c>
      <c r="F137" s="641"/>
      <c r="G137" s="668">
        <v>10494</v>
      </c>
      <c r="H137" s="641"/>
      <c r="I137" s="283">
        <v>9420066.0600000005</v>
      </c>
    </row>
    <row r="138" spans="1:9" x14ac:dyDescent="0.25">
      <c r="A138" s="284" t="s">
        <v>858</v>
      </c>
      <c r="B138" s="670">
        <v>877</v>
      </c>
      <c r="C138" s="644"/>
      <c r="D138" s="641"/>
      <c r="E138" s="671">
        <v>681415.26</v>
      </c>
      <c r="F138" s="641"/>
      <c r="G138" s="670">
        <v>9708</v>
      </c>
      <c r="H138" s="641"/>
      <c r="I138" s="285">
        <v>8738417.75</v>
      </c>
    </row>
    <row r="139" spans="1:9" x14ac:dyDescent="0.25">
      <c r="A139" s="282" t="s">
        <v>859</v>
      </c>
      <c r="B139" s="668">
        <v>839</v>
      </c>
      <c r="C139" s="644"/>
      <c r="D139" s="641"/>
      <c r="E139" s="669">
        <v>861010.79</v>
      </c>
      <c r="F139" s="641"/>
      <c r="G139" s="668">
        <v>8831</v>
      </c>
      <c r="H139" s="641"/>
      <c r="I139" s="283">
        <v>8057002.4900000002</v>
      </c>
    </row>
    <row r="140" spans="1:9" x14ac:dyDescent="0.25">
      <c r="A140" s="284" t="s">
        <v>860</v>
      </c>
      <c r="B140" s="670">
        <v>784</v>
      </c>
      <c r="C140" s="644"/>
      <c r="D140" s="641"/>
      <c r="E140" s="671">
        <v>843150.95</v>
      </c>
      <c r="F140" s="641"/>
      <c r="G140" s="670">
        <v>7992</v>
      </c>
      <c r="H140" s="641"/>
      <c r="I140" s="285">
        <v>7195991.7000000002</v>
      </c>
    </row>
    <row r="141" spans="1:9" x14ac:dyDescent="0.25">
      <c r="A141" s="282" t="s">
        <v>861</v>
      </c>
      <c r="B141" s="668">
        <v>722</v>
      </c>
      <c r="C141" s="644"/>
      <c r="D141" s="641"/>
      <c r="E141" s="669">
        <v>727034.74</v>
      </c>
      <c r="F141" s="641"/>
      <c r="G141" s="668">
        <v>7208</v>
      </c>
      <c r="H141" s="641"/>
      <c r="I141" s="283">
        <v>6352840.75</v>
      </c>
    </row>
    <row r="142" spans="1:9" x14ac:dyDescent="0.25">
      <c r="A142" s="284" t="s">
        <v>862</v>
      </c>
      <c r="B142" s="670">
        <v>810</v>
      </c>
      <c r="C142" s="644"/>
      <c r="D142" s="641"/>
      <c r="E142" s="671">
        <v>624004.86</v>
      </c>
      <c r="F142" s="641"/>
      <c r="G142" s="670">
        <v>6486</v>
      </c>
      <c r="H142" s="641"/>
      <c r="I142" s="285">
        <v>5625806.0099999998</v>
      </c>
    </row>
    <row r="143" spans="1:9" x14ac:dyDescent="0.25">
      <c r="A143" s="282" t="s">
        <v>863</v>
      </c>
      <c r="B143" s="668">
        <v>847</v>
      </c>
      <c r="C143" s="644"/>
      <c r="D143" s="641"/>
      <c r="E143" s="669">
        <v>993985.69</v>
      </c>
      <c r="F143" s="641"/>
      <c r="G143" s="668">
        <v>5676</v>
      </c>
      <c r="H143" s="641"/>
      <c r="I143" s="283">
        <v>5001801.1500000004</v>
      </c>
    </row>
    <row r="144" spans="1:9" x14ac:dyDescent="0.25">
      <c r="A144" s="284" t="s">
        <v>864</v>
      </c>
      <c r="B144" s="670">
        <v>869</v>
      </c>
      <c r="C144" s="644"/>
      <c r="D144" s="641"/>
      <c r="E144" s="671">
        <v>593704.74</v>
      </c>
      <c r="F144" s="641"/>
      <c r="G144" s="670">
        <v>4829</v>
      </c>
      <c r="H144" s="641"/>
      <c r="I144" s="285">
        <v>4007815.46</v>
      </c>
    </row>
    <row r="145" spans="1:9" x14ac:dyDescent="0.25">
      <c r="A145" s="282" t="s">
        <v>865</v>
      </c>
      <c r="B145" s="668">
        <v>748</v>
      </c>
      <c r="C145" s="644"/>
      <c r="D145" s="641"/>
      <c r="E145" s="669">
        <v>791783.9</v>
      </c>
      <c r="F145" s="641"/>
      <c r="G145" s="668">
        <v>3960</v>
      </c>
      <c r="H145" s="641"/>
      <c r="I145" s="283">
        <v>3414110.72</v>
      </c>
    </row>
    <row r="146" spans="1:9" x14ac:dyDescent="0.25">
      <c r="A146" s="284" t="s">
        <v>866</v>
      </c>
      <c r="B146" s="670">
        <v>898</v>
      </c>
      <c r="C146" s="644"/>
      <c r="D146" s="641"/>
      <c r="E146" s="671">
        <v>410818.18</v>
      </c>
      <c r="F146" s="641"/>
      <c r="G146" s="670">
        <v>3212</v>
      </c>
      <c r="H146" s="641"/>
      <c r="I146" s="285">
        <v>2622326.8199999998</v>
      </c>
    </row>
    <row r="147" spans="1:9" x14ac:dyDescent="0.25">
      <c r="A147" s="282" t="s">
        <v>867</v>
      </c>
      <c r="B147" s="668">
        <v>1187</v>
      </c>
      <c r="C147" s="644"/>
      <c r="D147" s="641"/>
      <c r="E147" s="669">
        <v>1566299.43</v>
      </c>
      <c r="F147" s="641"/>
      <c r="G147" s="668">
        <v>2314</v>
      </c>
      <c r="H147" s="641"/>
      <c r="I147" s="283">
        <v>2211508.64</v>
      </c>
    </row>
    <row r="148" spans="1:9" x14ac:dyDescent="0.25">
      <c r="A148" s="284" t="s">
        <v>868</v>
      </c>
      <c r="B148" s="670">
        <v>1127</v>
      </c>
      <c r="C148" s="644"/>
      <c r="D148" s="641"/>
      <c r="E148" s="671">
        <v>645209.21</v>
      </c>
      <c r="F148" s="641"/>
      <c r="G148" s="670">
        <v>1127</v>
      </c>
      <c r="H148" s="641"/>
      <c r="I148" s="285">
        <v>645209.21</v>
      </c>
    </row>
    <row r="149" spans="1:9" x14ac:dyDescent="0.25">
      <c r="A149" s="282" t="s">
        <v>869</v>
      </c>
      <c r="B149" s="668">
        <v>0</v>
      </c>
      <c r="C149" s="644"/>
      <c r="D149" s="641"/>
      <c r="E149" s="669">
        <v>0</v>
      </c>
      <c r="F149" s="641"/>
      <c r="G149" s="668">
        <v>0</v>
      </c>
      <c r="H149" s="641"/>
      <c r="I149" s="283">
        <v>0</v>
      </c>
    </row>
    <row r="150" spans="1:9" x14ac:dyDescent="0.25">
      <c r="A150" s="280" t="s">
        <v>870</v>
      </c>
      <c r="B150" s="674">
        <v>190893</v>
      </c>
      <c r="C150" s="658"/>
      <c r="D150" s="657"/>
      <c r="E150" s="675">
        <v>254734386.53800017</v>
      </c>
      <c r="F150" s="657"/>
      <c r="G150" s="674">
        <v>190893</v>
      </c>
      <c r="H150" s="657"/>
      <c r="I150" s="286">
        <v>254734386.53800017</v>
      </c>
    </row>
  </sheetData>
  <sheetProtection algorithmName="SHA-512" hashValue="mrLpwZn0geKPSFjm+WcOZpxe/o8brZEsiqoWP1GRRyJMlJi4miH8UpEOqwMdRilC9E1z1r3gC9AYL/W1CtDmXg==" saltValue="bN7Qos5LejgG+nTUl2xIDQ==" spinCount="100000" sheet="1" objects="1" scenarios="1"/>
  <mergeCells count="424">
    <mergeCell ref="B149:D149"/>
    <mergeCell ref="E149:F149"/>
    <mergeCell ref="G149:H149"/>
    <mergeCell ref="B150:D150"/>
    <mergeCell ref="E150:F150"/>
    <mergeCell ref="G150:H150"/>
    <mergeCell ref="B147:D147"/>
    <mergeCell ref="E147:F147"/>
    <mergeCell ref="G147:H147"/>
    <mergeCell ref="B148:D148"/>
    <mergeCell ref="E148:F148"/>
    <mergeCell ref="G148:H148"/>
    <mergeCell ref="B145:D145"/>
    <mergeCell ref="E145:F145"/>
    <mergeCell ref="G145:H145"/>
    <mergeCell ref="B146:D146"/>
    <mergeCell ref="E146:F146"/>
    <mergeCell ref="G146:H146"/>
    <mergeCell ref="B143:D143"/>
    <mergeCell ref="E143:F143"/>
    <mergeCell ref="G143:H143"/>
    <mergeCell ref="B144:D144"/>
    <mergeCell ref="E144:F144"/>
    <mergeCell ref="G144:H144"/>
    <mergeCell ref="B141:D141"/>
    <mergeCell ref="E141:F141"/>
    <mergeCell ref="G141:H141"/>
    <mergeCell ref="B142:D142"/>
    <mergeCell ref="E142:F142"/>
    <mergeCell ref="G142:H142"/>
    <mergeCell ref="B139:D139"/>
    <mergeCell ref="E139:F139"/>
    <mergeCell ref="G139:H139"/>
    <mergeCell ref="B140:D140"/>
    <mergeCell ref="E140:F140"/>
    <mergeCell ref="G140:H140"/>
    <mergeCell ref="B137:D137"/>
    <mergeCell ref="E137:F137"/>
    <mergeCell ref="G137:H137"/>
    <mergeCell ref="B138:D138"/>
    <mergeCell ref="E138:F138"/>
    <mergeCell ref="G138:H138"/>
    <mergeCell ref="B135:D135"/>
    <mergeCell ref="E135:F135"/>
    <mergeCell ref="G135:H135"/>
    <mergeCell ref="B136:D136"/>
    <mergeCell ref="E136:F136"/>
    <mergeCell ref="G136:H136"/>
    <mergeCell ref="B133:D133"/>
    <mergeCell ref="E133:F133"/>
    <mergeCell ref="G133:H133"/>
    <mergeCell ref="B134:D134"/>
    <mergeCell ref="E134:F134"/>
    <mergeCell ref="G134:H134"/>
    <mergeCell ref="B131:D131"/>
    <mergeCell ref="E131:F131"/>
    <mergeCell ref="G131:H131"/>
    <mergeCell ref="B132:D132"/>
    <mergeCell ref="E132:F132"/>
    <mergeCell ref="G132:H132"/>
    <mergeCell ref="B129:D129"/>
    <mergeCell ref="E129:F129"/>
    <mergeCell ref="G129:H129"/>
    <mergeCell ref="B130:D130"/>
    <mergeCell ref="E130:F130"/>
    <mergeCell ref="G130:H130"/>
    <mergeCell ref="B127:D127"/>
    <mergeCell ref="E127:F127"/>
    <mergeCell ref="G127:H127"/>
    <mergeCell ref="B128:D128"/>
    <mergeCell ref="E128:F128"/>
    <mergeCell ref="G128:H128"/>
    <mergeCell ref="B125:D125"/>
    <mergeCell ref="E125:F125"/>
    <mergeCell ref="G125:H125"/>
    <mergeCell ref="B126:D126"/>
    <mergeCell ref="E126:F126"/>
    <mergeCell ref="G126:H126"/>
    <mergeCell ref="B123:D123"/>
    <mergeCell ref="E123:F123"/>
    <mergeCell ref="G123:H123"/>
    <mergeCell ref="B124:D124"/>
    <mergeCell ref="E124:F124"/>
    <mergeCell ref="G124:H124"/>
    <mergeCell ref="B121:D121"/>
    <mergeCell ref="E121:F121"/>
    <mergeCell ref="G121:H121"/>
    <mergeCell ref="B122:D122"/>
    <mergeCell ref="E122:F122"/>
    <mergeCell ref="G122:H122"/>
    <mergeCell ref="B119:D119"/>
    <mergeCell ref="E119:F119"/>
    <mergeCell ref="G119:H119"/>
    <mergeCell ref="B120:D120"/>
    <mergeCell ref="E120:F120"/>
    <mergeCell ref="G120:H120"/>
    <mergeCell ref="B117:D117"/>
    <mergeCell ref="E117:F117"/>
    <mergeCell ref="G117:H117"/>
    <mergeCell ref="B118:D118"/>
    <mergeCell ref="E118:F118"/>
    <mergeCell ref="G118:H118"/>
    <mergeCell ref="B115:D115"/>
    <mergeCell ref="E115:F115"/>
    <mergeCell ref="G115:H115"/>
    <mergeCell ref="B116:D116"/>
    <mergeCell ref="E116:F116"/>
    <mergeCell ref="G116:H116"/>
    <mergeCell ref="B113:D113"/>
    <mergeCell ref="E113:F113"/>
    <mergeCell ref="G113:H113"/>
    <mergeCell ref="B114:D114"/>
    <mergeCell ref="E114:F114"/>
    <mergeCell ref="G114:H114"/>
    <mergeCell ref="B111:D111"/>
    <mergeCell ref="E111:F111"/>
    <mergeCell ref="G111:H111"/>
    <mergeCell ref="B112:D112"/>
    <mergeCell ref="E112:F112"/>
    <mergeCell ref="G112:H112"/>
    <mergeCell ref="B109:D109"/>
    <mergeCell ref="E109:F109"/>
    <mergeCell ref="G109:H109"/>
    <mergeCell ref="B110:D110"/>
    <mergeCell ref="E110:F110"/>
    <mergeCell ref="G110:H110"/>
    <mergeCell ref="B107:D107"/>
    <mergeCell ref="E107:F107"/>
    <mergeCell ref="G107:H107"/>
    <mergeCell ref="B108:D108"/>
    <mergeCell ref="E108:F108"/>
    <mergeCell ref="G108:H108"/>
    <mergeCell ref="B105:D105"/>
    <mergeCell ref="E105:F105"/>
    <mergeCell ref="G105:H105"/>
    <mergeCell ref="B106:D106"/>
    <mergeCell ref="E106:F106"/>
    <mergeCell ref="G106:H106"/>
    <mergeCell ref="B103:D103"/>
    <mergeCell ref="E103:F103"/>
    <mergeCell ref="G103:H103"/>
    <mergeCell ref="B104:D104"/>
    <mergeCell ref="E104:F104"/>
    <mergeCell ref="G104:H104"/>
    <mergeCell ref="B101:D101"/>
    <mergeCell ref="E101:F101"/>
    <mergeCell ref="G101:H101"/>
    <mergeCell ref="B102:D102"/>
    <mergeCell ref="E102:F102"/>
    <mergeCell ref="G102:H102"/>
    <mergeCell ref="B99:D99"/>
    <mergeCell ref="E99:F99"/>
    <mergeCell ref="G99:H99"/>
    <mergeCell ref="B100:D100"/>
    <mergeCell ref="E100:F100"/>
    <mergeCell ref="G100:H100"/>
    <mergeCell ref="B97:D97"/>
    <mergeCell ref="E97:F97"/>
    <mergeCell ref="G97:H97"/>
    <mergeCell ref="B98:D98"/>
    <mergeCell ref="E98:F98"/>
    <mergeCell ref="G98:H98"/>
    <mergeCell ref="B95:D95"/>
    <mergeCell ref="E95:F95"/>
    <mergeCell ref="G95:H95"/>
    <mergeCell ref="B96:D96"/>
    <mergeCell ref="E96:F96"/>
    <mergeCell ref="G96:H96"/>
    <mergeCell ref="B93:D93"/>
    <mergeCell ref="E93:F93"/>
    <mergeCell ref="G93:H93"/>
    <mergeCell ref="B94:D94"/>
    <mergeCell ref="E94:F94"/>
    <mergeCell ref="G94:H94"/>
    <mergeCell ref="B91:D91"/>
    <mergeCell ref="E91:F91"/>
    <mergeCell ref="G91:H91"/>
    <mergeCell ref="B92:D92"/>
    <mergeCell ref="E92:F92"/>
    <mergeCell ref="G92:H92"/>
    <mergeCell ref="B89:D89"/>
    <mergeCell ref="E89:F89"/>
    <mergeCell ref="G89:H89"/>
    <mergeCell ref="B90:D90"/>
    <mergeCell ref="E90:F90"/>
    <mergeCell ref="G90:H90"/>
    <mergeCell ref="B87:D87"/>
    <mergeCell ref="E87:F87"/>
    <mergeCell ref="G87:H87"/>
    <mergeCell ref="B88:D88"/>
    <mergeCell ref="E88:F88"/>
    <mergeCell ref="G88:H88"/>
    <mergeCell ref="B85:D85"/>
    <mergeCell ref="E85:F85"/>
    <mergeCell ref="G85:H85"/>
    <mergeCell ref="B86:D86"/>
    <mergeCell ref="E86:F86"/>
    <mergeCell ref="G86:H86"/>
    <mergeCell ref="B83:D83"/>
    <mergeCell ref="E83:F83"/>
    <mergeCell ref="G83:H83"/>
    <mergeCell ref="B84:D84"/>
    <mergeCell ref="E84:F84"/>
    <mergeCell ref="G84:H84"/>
    <mergeCell ref="B81:D81"/>
    <mergeCell ref="E81:F81"/>
    <mergeCell ref="G81:H81"/>
    <mergeCell ref="B82:D82"/>
    <mergeCell ref="E82:F82"/>
    <mergeCell ref="G82:H82"/>
    <mergeCell ref="B79:D79"/>
    <mergeCell ref="E79:F79"/>
    <mergeCell ref="G79:H79"/>
    <mergeCell ref="B80:D80"/>
    <mergeCell ref="E80:F80"/>
    <mergeCell ref="G80:H80"/>
    <mergeCell ref="B77:D77"/>
    <mergeCell ref="E77:F77"/>
    <mergeCell ref="G77:H77"/>
    <mergeCell ref="B78:D78"/>
    <mergeCell ref="E78:F78"/>
    <mergeCell ref="G78:H78"/>
    <mergeCell ref="B75:D75"/>
    <mergeCell ref="E75:F75"/>
    <mergeCell ref="G75:H75"/>
    <mergeCell ref="B76:D76"/>
    <mergeCell ref="E76:F76"/>
    <mergeCell ref="G76:H76"/>
    <mergeCell ref="B73:D73"/>
    <mergeCell ref="E73:F73"/>
    <mergeCell ref="G73:H73"/>
    <mergeCell ref="B74:D74"/>
    <mergeCell ref="E74:F74"/>
    <mergeCell ref="G74:H74"/>
    <mergeCell ref="B71:D71"/>
    <mergeCell ref="E71:F71"/>
    <mergeCell ref="G71:H71"/>
    <mergeCell ref="B72:D72"/>
    <mergeCell ref="E72:F72"/>
    <mergeCell ref="G72:H72"/>
    <mergeCell ref="B69:D69"/>
    <mergeCell ref="E69:F69"/>
    <mergeCell ref="G69:H69"/>
    <mergeCell ref="B70:D70"/>
    <mergeCell ref="E70:F70"/>
    <mergeCell ref="G70:H70"/>
    <mergeCell ref="B67:D67"/>
    <mergeCell ref="E67:F67"/>
    <mergeCell ref="G67:H67"/>
    <mergeCell ref="B68:D68"/>
    <mergeCell ref="E68:F68"/>
    <mergeCell ref="G68:H68"/>
    <mergeCell ref="B65:D65"/>
    <mergeCell ref="E65:F65"/>
    <mergeCell ref="G65:H65"/>
    <mergeCell ref="B66:D66"/>
    <mergeCell ref="E66:F66"/>
    <mergeCell ref="G66:H66"/>
    <mergeCell ref="B63:D63"/>
    <mergeCell ref="E63:F63"/>
    <mergeCell ref="G63:H63"/>
    <mergeCell ref="B64:D64"/>
    <mergeCell ref="E64:F64"/>
    <mergeCell ref="G64:H64"/>
    <mergeCell ref="B61:D61"/>
    <mergeCell ref="E61:F61"/>
    <mergeCell ref="G61:H61"/>
    <mergeCell ref="B62:D62"/>
    <mergeCell ref="E62:F62"/>
    <mergeCell ref="G62:H62"/>
    <mergeCell ref="B59:D59"/>
    <mergeCell ref="E59:F59"/>
    <mergeCell ref="G59:H59"/>
    <mergeCell ref="B60:D60"/>
    <mergeCell ref="E60:F60"/>
    <mergeCell ref="G60:H60"/>
    <mergeCell ref="B57:D57"/>
    <mergeCell ref="E57:F57"/>
    <mergeCell ref="G57:H57"/>
    <mergeCell ref="B58:D58"/>
    <mergeCell ref="E58:F58"/>
    <mergeCell ref="G58:H58"/>
    <mergeCell ref="B55:D55"/>
    <mergeCell ref="E55:F55"/>
    <mergeCell ref="G55:H55"/>
    <mergeCell ref="B56:D56"/>
    <mergeCell ref="E56:F56"/>
    <mergeCell ref="G56:H56"/>
    <mergeCell ref="B53:D53"/>
    <mergeCell ref="E53:F53"/>
    <mergeCell ref="G53:H53"/>
    <mergeCell ref="B54:D54"/>
    <mergeCell ref="E54:F54"/>
    <mergeCell ref="G54:H54"/>
    <mergeCell ref="B51:D51"/>
    <mergeCell ref="E51:F51"/>
    <mergeCell ref="G51:H51"/>
    <mergeCell ref="B52:D52"/>
    <mergeCell ref="E52:F52"/>
    <mergeCell ref="G52:H52"/>
    <mergeCell ref="B49:D49"/>
    <mergeCell ref="E49:F49"/>
    <mergeCell ref="G49:H49"/>
    <mergeCell ref="B50:D50"/>
    <mergeCell ref="E50:F50"/>
    <mergeCell ref="G50:H50"/>
    <mergeCell ref="B47:D47"/>
    <mergeCell ref="E47:F47"/>
    <mergeCell ref="G47:H47"/>
    <mergeCell ref="B48:D48"/>
    <mergeCell ref="E48:F48"/>
    <mergeCell ref="G48:H48"/>
    <mergeCell ref="B45:D45"/>
    <mergeCell ref="E45:F45"/>
    <mergeCell ref="G45:H45"/>
    <mergeCell ref="B46:D46"/>
    <mergeCell ref="E46:F46"/>
    <mergeCell ref="G46:H46"/>
    <mergeCell ref="B43:D43"/>
    <mergeCell ref="E43:F43"/>
    <mergeCell ref="G43:H43"/>
    <mergeCell ref="B44:D44"/>
    <mergeCell ref="E44:F44"/>
    <mergeCell ref="G44:H44"/>
    <mergeCell ref="B41:D41"/>
    <mergeCell ref="E41:F41"/>
    <mergeCell ref="G41:H41"/>
    <mergeCell ref="B42:D42"/>
    <mergeCell ref="E42:F42"/>
    <mergeCell ref="G42:H42"/>
    <mergeCell ref="B39:D39"/>
    <mergeCell ref="E39:F39"/>
    <mergeCell ref="G39:H39"/>
    <mergeCell ref="B40:D40"/>
    <mergeCell ref="E40:F40"/>
    <mergeCell ref="G40:H40"/>
    <mergeCell ref="B37:D37"/>
    <mergeCell ref="E37:F37"/>
    <mergeCell ref="G37:H37"/>
    <mergeCell ref="B38:D38"/>
    <mergeCell ref="E38:F38"/>
    <mergeCell ref="G38:H38"/>
    <mergeCell ref="B35:D35"/>
    <mergeCell ref="E35:F35"/>
    <mergeCell ref="G35:H35"/>
    <mergeCell ref="B36:D36"/>
    <mergeCell ref="E36:F36"/>
    <mergeCell ref="G36:H36"/>
    <mergeCell ref="B33:D33"/>
    <mergeCell ref="E33:F33"/>
    <mergeCell ref="G33:H33"/>
    <mergeCell ref="B34:D34"/>
    <mergeCell ref="E34:F34"/>
    <mergeCell ref="G34:H34"/>
    <mergeCell ref="B31:D31"/>
    <mergeCell ref="E31:F31"/>
    <mergeCell ref="G31:H31"/>
    <mergeCell ref="B32:D32"/>
    <mergeCell ref="E32:F32"/>
    <mergeCell ref="G32:H32"/>
    <mergeCell ref="B29:D29"/>
    <mergeCell ref="E29:F29"/>
    <mergeCell ref="G29:H29"/>
    <mergeCell ref="B30:D30"/>
    <mergeCell ref="E30:F30"/>
    <mergeCell ref="G30:H30"/>
    <mergeCell ref="A24:E24"/>
    <mergeCell ref="F24:G24"/>
    <mergeCell ref="B27:F27"/>
    <mergeCell ref="G27:I27"/>
    <mergeCell ref="B28:D28"/>
    <mergeCell ref="E28:F28"/>
    <mergeCell ref="G28:H28"/>
    <mergeCell ref="A21:E21"/>
    <mergeCell ref="F21:G21"/>
    <mergeCell ref="A22:E22"/>
    <mergeCell ref="F22:G22"/>
    <mergeCell ref="A23:E23"/>
    <mergeCell ref="F23:G23"/>
    <mergeCell ref="A18:E18"/>
    <mergeCell ref="F18:G18"/>
    <mergeCell ref="A19:E19"/>
    <mergeCell ref="F19:G19"/>
    <mergeCell ref="A20:E20"/>
    <mergeCell ref="F20:G20"/>
    <mergeCell ref="A15:E15"/>
    <mergeCell ref="F15:G15"/>
    <mergeCell ref="A16:E16"/>
    <mergeCell ref="F16:G16"/>
    <mergeCell ref="A17:E17"/>
    <mergeCell ref="F17:G17"/>
    <mergeCell ref="A12:E12"/>
    <mergeCell ref="F12:G12"/>
    <mergeCell ref="A13:E13"/>
    <mergeCell ref="F13:G13"/>
    <mergeCell ref="A14:E14"/>
    <mergeCell ref="F14:G14"/>
    <mergeCell ref="A9:B9"/>
    <mergeCell ref="C9:E9"/>
    <mergeCell ref="F9:G9"/>
    <mergeCell ref="A10:E10"/>
    <mergeCell ref="F10:G10"/>
    <mergeCell ref="A11:B11"/>
    <mergeCell ref="C11:E11"/>
    <mergeCell ref="F11:G11"/>
    <mergeCell ref="A7:B7"/>
    <mergeCell ref="C7:E7"/>
    <mergeCell ref="F7:G7"/>
    <mergeCell ref="A8:B8"/>
    <mergeCell ref="C8:E8"/>
    <mergeCell ref="F8:G8"/>
    <mergeCell ref="A5:B5"/>
    <mergeCell ref="C5:E5"/>
    <mergeCell ref="F5:G5"/>
    <mergeCell ref="A6:B6"/>
    <mergeCell ref="C6:E6"/>
    <mergeCell ref="F6:G6"/>
    <mergeCell ref="A1:C3"/>
    <mergeCell ref="D1:I1"/>
    <mergeCell ref="D2:I2"/>
    <mergeCell ref="D3:I3"/>
    <mergeCell ref="A4:B4"/>
    <mergeCell ref="C4:E4"/>
    <mergeCell ref="F4:G4"/>
  </mergeCells>
  <pageMargins left="0.25" right="0.25" top="0.25" bottom="0.25" header="0.25" footer="0.25"/>
  <pageSetup scale="34" orientation="portrait" cellComments="atEnd"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F119"/>
  <sheetViews>
    <sheetView showGridLines="0" topLeftCell="A85" workbookViewId="0">
      <selection activeCell="I117" sqref="I117"/>
    </sheetView>
  </sheetViews>
  <sheetFormatPr baseColWidth="10" defaultColWidth="9.140625" defaultRowHeight="15" x14ac:dyDescent="0.25"/>
  <cols>
    <col min="1" max="1" width="25" customWidth="1"/>
    <col min="2" max="2" width="8.5703125" customWidth="1"/>
    <col min="3" max="3" width="13.140625" customWidth="1"/>
    <col min="4" max="4" width="26.7109375" customWidth="1"/>
    <col min="5" max="5" width="16.7109375" customWidth="1"/>
    <col min="6" max="6" width="20.28515625" customWidth="1"/>
  </cols>
  <sheetData>
    <row r="1" spans="1:6" ht="18" customHeight="1" x14ac:dyDescent="0.25">
      <c r="A1" s="368"/>
      <c r="B1" s="368"/>
      <c r="C1" s="369" t="s">
        <v>0</v>
      </c>
      <c r="D1" s="368"/>
      <c r="E1" s="368"/>
      <c r="F1" s="368"/>
    </row>
    <row r="2" spans="1:6" ht="18" customHeight="1" x14ac:dyDescent="0.25">
      <c r="A2" s="368"/>
      <c r="B2" s="368"/>
      <c r="C2" s="369" t="s">
        <v>1</v>
      </c>
      <c r="D2" s="368"/>
      <c r="E2" s="368"/>
      <c r="F2" s="368"/>
    </row>
    <row r="3" spans="1:6" ht="18" customHeight="1" x14ac:dyDescent="0.25">
      <c r="A3" s="368"/>
      <c r="B3" s="368"/>
      <c r="C3" s="369" t="s">
        <v>2</v>
      </c>
      <c r="D3" s="368"/>
      <c r="E3" s="368"/>
      <c r="F3" s="368"/>
    </row>
    <row r="4" spans="1:6" x14ac:dyDescent="0.25">
      <c r="A4" s="147" t="s">
        <v>2</v>
      </c>
      <c r="B4" s="518" t="s">
        <v>2</v>
      </c>
      <c r="C4" s="368"/>
      <c r="D4" s="148" t="s">
        <v>2</v>
      </c>
      <c r="E4" s="148" t="s">
        <v>2</v>
      </c>
      <c r="F4" s="148" t="s">
        <v>2</v>
      </c>
    </row>
    <row r="5" spans="1:6" ht="15.75" x14ac:dyDescent="0.25">
      <c r="A5" s="149" t="s">
        <v>62</v>
      </c>
      <c r="B5" s="519" t="s">
        <v>2</v>
      </c>
      <c r="C5" s="368"/>
      <c r="D5" s="148" t="s">
        <v>2</v>
      </c>
      <c r="E5" s="148" t="s">
        <v>2</v>
      </c>
      <c r="F5" s="148" t="s">
        <v>2</v>
      </c>
    </row>
    <row r="6" spans="1:6" x14ac:dyDescent="0.25">
      <c r="A6" s="147" t="s">
        <v>2</v>
      </c>
      <c r="B6" s="518" t="s">
        <v>2</v>
      </c>
      <c r="C6" s="368"/>
      <c r="D6" s="148" t="s">
        <v>2</v>
      </c>
      <c r="E6" s="148" t="s">
        <v>2</v>
      </c>
      <c r="F6" s="148" t="s">
        <v>2</v>
      </c>
    </row>
    <row r="7" spans="1:6" ht="38.25" x14ac:dyDescent="0.25">
      <c r="A7" s="220" t="s">
        <v>94</v>
      </c>
      <c r="B7" s="676" t="s">
        <v>62</v>
      </c>
      <c r="C7" s="430"/>
      <c r="D7" s="220" t="s">
        <v>871</v>
      </c>
      <c r="E7" s="220" t="s">
        <v>872</v>
      </c>
      <c r="F7" s="220" t="s">
        <v>873</v>
      </c>
    </row>
    <row r="8" spans="1:6" x14ac:dyDescent="0.25">
      <c r="A8" s="221">
        <v>41943</v>
      </c>
      <c r="B8" s="677">
        <v>72495290.120000005</v>
      </c>
      <c r="C8" s="412"/>
      <c r="D8" s="222">
        <v>2857970161.6700001</v>
      </c>
      <c r="E8" s="223">
        <v>2.5366006650000002E-2</v>
      </c>
      <c r="F8" s="223">
        <v>0.265319258</v>
      </c>
    </row>
    <row r="9" spans="1:6" x14ac:dyDescent="0.25">
      <c r="A9" s="224">
        <v>41973</v>
      </c>
      <c r="B9" s="678">
        <v>66786834.18</v>
      </c>
      <c r="C9" s="412"/>
      <c r="D9" s="225">
        <v>3291807123.7800002</v>
      </c>
      <c r="E9" s="226">
        <v>2.0288805409999999E-2</v>
      </c>
      <c r="F9" s="226">
        <v>0.21805384929999999</v>
      </c>
    </row>
    <row r="10" spans="1:6" x14ac:dyDescent="0.25">
      <c r="A10" s="221">
        <v>42004</v>
      </c>
      <c r="B10" s="677">
        <v>58862866.390000001</v>
      </c>
      <c r="C10" s="412"/>
      <c r="D10" s="222">
        <v>3295545440.1399999</v>
      </c>
      <c r="E10" s="223">
        <v>1.7861342669999999E-2</v>
      </c>
      <c r="F10" s="223">
        <v>0.1944849401</v>
      </c>
    </row>
    <row r="11" spans="1:6" x14ac:dyDescent="0.25">
      <c r="A11" s="224">
        <v>42035</v>
      </c>
      <c r="B11" s="678">
        <v>62392403.259999998</v>
      </c>
      <c r="C11" s="412"/>
      <c r="D11" s="225">
        <v>3298770821.3200002</v>
      </c>
      <c r="E11" s="226">
        <v>1.891383386E-2</v>
      </c>
      <c r="F11" s="226">
        <v>0.2047826928</v>
      </c>
    </row>
    <row r="12" spans="1:6" x14ac:dyDescent="0.25">
      <c r="A12" s="221">
        <v>42063</v>
      </c>
      <c r="B12" s="677">
        <v>60093393.350000001</v>
      </c>
      <c r="C12" s="412"/>
      <c r="D12" s="222">
        <v>3303078602.1399999</v>
      </c>
      <c r="E12" s="223">
        <v>1.819314663E-2</v>
      </c>
      <c r="F12" s="223">
        <v>0.1977444843</v>
      </c>
    </row>
    <row r="13" spans="1:6" x14ac:dyDescent="0.25">
      <c r="A13" s="224">
        <v>42094</v>
      </c>
      <c r="B13" s="678">
        <v>138230637.25</v>
      </c>
      <c r="C13" s="412"/>
      <c r="D13" s="225">
        <v>3308043452.8600001</v>
      </c>
      <c r="E13" s="226">
        <v>4.1786221739999997E-2</v>
      </c>
      <c r="F13" s="226">
        <v>0.40083155129999998</v>
      </c>
    </row>
    <row r="14" spans="1:6" x14ac:dyDescent="0.25">
      <c r="A14" s="221">
        <v>42124</v>
      </c>
      <c r="B14" s="677">
        <v>80187283.200000003</v>
      </c>
      <c r="C14" s="412"/>
      <c r="D14" s="222">
        <v>3315382500.8899999</v>
      </c>
      <c r="E14" s="223">
        <v>2.4186434949999999E-2</v>
      </c>
      <c r="F14" s="223">
        <v>0.25457798869999998</v>
      </c>
    </row>
    <row r="15" spans="1:6" x14ac:dyDescent="0.25">
      <c r="A15" s="224">
        <v>42155</v>
      </c>
      <c r="B15" s="678">
        <v>72959274.260000005</v>
      </c>
      <c r="C15" s="412"/>
      <c r="D15" s="225">
        <v>3320216904.8499999</v>
      </c>
      <c r="E15" s="226">
        <v>2.1974249380000001E-2</v>
      </c>
      <c r="F15" s="226">
        <v>0.23404461339999999</v>
      </c>
    </row>
    <row r="16" spans="1:6" x14ac:dyDescent="0.25">
      <c r="A16" s="221">
        <v>42185</v>
      </c>
      <c r="B16" s="677">
        <v>79449934.840000004</v>
      </c>
      <c r="C16" s="412"/>
      <c r="D16" s="222">
        <v>3324021311.2199998</v>
      </c>
      <c r="E16" s="223">
        <v>2.3901752549999999E-2</v>
      </c>
      <c r="F16" s="223">
        <v>0.2519641775</v>
      </c>
    </row>
    <row r="17" spans="1:6" x14ac:dyDescent="0.25">
      <c r="A17" s="224">
        <v>42216</v>
      </c>
      <c r="B17" s="678">
        <v>75876749.780000001</v>
      </c>
      <c r="C17" s="412"/>
      <c r="D17" s="225">
        <v>3328478001.4899998</v>
      </c>
      <c r="E17" s="226">
        <v>2.279622991E-2</v>
      </c>
      <c r="F17" s="226">
        <v>0.24173396</v>
      </c>
    </row>
    <row r="18" spans="1:6" x14ac:dyDescent="0.25">
      <c r="A18" s="221">
        <v>42247</v>
      </c>
      <c r="B18" s="677">
        <v>64524115.32</v>
      </c>
      <c r="C18" s="412"/>
      <c r="D18" s="222">
        <v>3333074701.98</v>
      </c>
      <c r="E18" s="223">
        <v>1.9358736630000001E-2</v>
      </c>
      <c r="F18" s="223">
        <v>0.20909929590000001</v>
      </c>
    </row>
    <row r="19" spans="1:6" x14ac:dyDescent="0.25">
      <c r="A19" s="224">
        <v>42277</v>
      </c>
      <c r="B19" s="678">
        <v>120589185.89</v>
      </c>
      <c r="C19" s="412"/>
      <c r="D19" s="225">
        <v>3337158924.6799998</v>
      </c>
      <c r="E19" s="226">
        <v>3.613528412E-2</v>
      </c>
      <c r="F19" s="226">
        <v>0.35702662639999999</v>
      </c>
    </row>
    <row r="20" spans="1:6" x14ac:dyDescent="0.25">
      <c r="A20" s="221">
        <v>42308</v>
      </c>
      <c r="B20" s="677">
        <v>75296217.310000002</v>
      </c>
      <c r="C20" s="412"/>
      <c r="D20" s="222">
        <v>3344014310.04</v>
      </c>
      <c r="E20" s="223">
        <v>2.2516715039999999E-2</v>
      </c>
      <c r="F20" s="223">
        <v>0.23912717040000001</v>
      </c>
    </row>
    <row r="21" spans="1:6" x14ac:dyDescent="0.25">
      <c r="A21" s="224">
        <v>42338</v>
      </c>
      <c r="B21" s="678">
        <v>72438139.510000005</v>
      </c>
      <c r="C21" s="412"/>
      <c r="D21" s="225">
        <v>4301376074.5799999</v>
      </c>
      <c r="E21" s="226">
        <v>1.684068964E-2</v>
      </c>
      <c r="F21" s="226">
        <v>0.1843820873</v>
      </c>
    </row>
    <row r="22" spans="1:6" x14ac:dyDescent="0.25">
      <c r="A22" s="221">
        <v>42369</v>
      </c>
      <c r="B22" s="677">
        <v>69718454.439999998</v>
      </c>
      <c r="C22" s="412"/>
      <c r="D22" s="222">
        <v>4294505232.27</v>
      </c>
      <c r="E22" s="223">
        <v>1.6234339149999999E-2</v>
      </c>
      <c r="F22" s="223">
        <v>0.17832531130000001</v>
      </c>
    </row>
    <row r="23" spans="1:6" x14ac:dyDescent="0.25">
      <c r="A23" s="224">
        <v>42400</v>
      </c>
      <c r="B23" s="678">
        <v>66170726.689999998</v>
      </c>
      <c r="C23" s="412"/>
      <c r="D23" s="225">
        <v>4287010299.77</v>
      </c>
      <c r="E23" s="226">
        <v>1.543516858E-2</v>
      </c>
      <c r="F23" s="226">
        <v>0.17027949119999999</v>
      </c>
    </row>
    <row r="24" spans="1:6" x14ac:dyDescent="0.25">
      <c r="A24" s="221">
        <v>42429</v>
      </c>
      <c r="B24" s="677">
        <v>75574398.829999998</v>
      </c>
      <c r="C24" s="412"/>
      <c r="D24" s="222">
        <v>4280363490.7800002</v>
      </c>
      <c r="E24" s="223">
        <v>1.7656070329999999E-2</v>
      </c>
      <c r="F24" s="223">
        <v>0.19246233160000001</v>
      </c>
    </row>
    <row r="25" spans="1:6" x14ac:dyDescent="0.25">
      <c r="A25" s="224">
        <v>42460</v>
      </c>
      <c r="B25" s="678">
        <v>143300028.08000001</v>
      </c>
      <c r="C25" s="412"/>
      <c r="D25" s="225">
        <v>4274172803.25</v>
      </c>
      <c r="E25" s="226">
        <v>3.3526961750000001E-2</v>
      </c>
      <c r="F25" s="226">
        <v>0.3358335771</v>
      </c>
    </row>
    <row r="26" spans="1:6" x14ac:dyDescent="0.25">
      <c r="A26" s="221">
        <v>42490</v>
      </c>
      <c r="B26" s="677">
        <v>89923410.170000002</v>
      </c>
      <c r="C26" s="412"/>
      <c r="D26" s="222">
        <v>4267273671.9499998</v>
      </c>
      <c r="E26" s="223">
        <v>2.1072801299999999E-2</v>
      </c>
      <c r="F26" s="223">
        <v>0.2255297453</v>
      </c>
    </row>
    <row r="27" spans="1:6" x14ac:dyDescent="0.25">
      <c r="A27" s="224">
        <v>42521</v>
      </c>
      <c r="B27" s="678">
        <v>78169591.569999993</v>
      </c>
      <c r="C27" s="412"/>
      <c r="D27" s="225">
        <v>4261650148.5300002</v>
      </c>
      <c r="E27" s="226">
        <v>1.834256423E-2</v>
      </c>
      <c r="F27" s="226">
        <v>0.19920836650000001</v>
      </c>
    </row>
    <row r="28" spans="1:6" x14ac:dyDescent="0.25">
      <c r="A28" s="221">
        <v>42551</v>
      </c>
      <c r="B28" s="677">
        <v>88944152.75</v>
      </c>
      <c r="C28" s="412"/>
      <c r="D28" s="222">
        <v>4804347133.4099998</v>
      </c>
      <c r="E28" s="223">
        <v>1.8513265229999999E-2</v>
      </c>
      <c r="F28" s="223">
        <v>0.20087777100000001</v>
      </c>
    </row>
    <row r="29" spans="1:6" x14ac:dyDescent="0.25">
      <c r="A29" s="224">
        <v>42582</v>
      </c>
      <c r="B29" s="678">
        <v>78618670.209999993</v>
      </c>
      <c r="C29" s="412"/>
      <c r="D29" s="225">
        <v>4765400065.2600002</v>
      </c>
      <c r="E29" s="226">
        <v>1.6497811120000001E-2</v>
      </c>
      <c r="F29" s="226">
        <v>0.18096215439999999</v>
      </c>
    </row>
    <row r="30" spans="1:6" x14ac:dyDescent="0.25">
      <c r="A30" s="221">
        <v>42613</v>
      </c>
      <c r="B30" s="677">
        <v>77835016.719999999</v>
      </c>
      <c r="C30" s="412"/>
      <c r="D30" s="222">
        <v>4713227787.7399998</v>
      </c>
      <c r="E30" s="223">
        <v>1.6514164009999999E-2</v>
      </c>
      <c r="F30" s="223">
        <v>0.18112555920000001</v>
      </c>
    </row>
    <row r="31" spans="1:6" x14ac:dyDescent="0.25">
      <c r="A31" s="224">
        <v>42643</v>
      </c>
      <c r="B31" s="678">
        <v>129496887.73999999</v>
      </c>
      <c r="C31" s="412"/>
      <c r="D31" s="225">
        <v>4660152432.8400002</v>
      </c>
      <c r="E31" s="226">
        <v>2.778812273E-2</v>
      </c>
      <c r="F31" s="226">
        <v>0.28693179969999999</v>
      </c>
    </row>
    <row r="32" spans="1:6" x14ac:dyDescent="0.25">
      <c r="A32" s="221">
        <v>42674</v>
      </c>
      <c r="B32" s="677">
        <v>82752830.5</v>
      </c>
      <c r="C32" s="412"/>
      <c r="D32" s="222">
        <v>4840848578.8699999</v>
      </c>
      <c r="E32" s="223">
        <v>1.7094695100000001E-2</v>
      </c>
      <c r="F32" s="223">
        <v>0.18690713819999999</v>
      </c>
    </row>
    <row r="33" spans="1:6" x14ac:dyDescent="0.25">
      <c r="A33" s="224">
        <v>42704</v>
      </c>
      <c r="B33" s="678">
        <v>83042789.909999996</v>
      </c>
      <c r="C33" s="412"/>
      <c r="D33" s="225">
        <v>4792613805.8599997</v>
      </c>
      <c r="E33" s="226">
        <v>1.732724423E-2</v>
      </c>
      <c r="F33" s="226">
        <v>0.18921260770000001</v>
      </c>
    </row>
    <row r="34" spans="1:6" x14ac:dyDescent="0.25">
      <c r="A34" s="221">
        <v>42735</v>
      </c>
      <c r="B34" s="677">
        <v>68944637.629999995</v>
      </c>
      <c r="C34" s="412"/>
      <c r="D34" s="222">
        <v>4741460050.9700003</v>
      </c>
      <c r="E34" s="223">
        <v>1.454080323E-2</v>
      </c>
      <c r="F34" s="223">
        <v>0.16118968440000001</v>
      </c>
    </row>
    <row r="35" spans="1:6" x14ac:dyDescent="0.25">
      <c r="A35" s="224">
        <v>42766</v>
      </c>
      <c r="B35" s="678">
        <v>73015734.890000001</v>
      </c>
      <c r="C35" s="412"/>
      <c r="D35" s="225">
        <v>4701563876.3100004</v>
      </c>
      <c r="E35" s="226">
        <v>1.553009526E-2</v>
      </c>
      <c r="F35" s="226">
        <v>0.171238951</v>
      </c>
    </row>
    <row r="36" spans="1:6" x14ac:dyDescent="0.25">
      <c r="A36" s="221">
        <v>42794</v>
      </c>
      <c r="B36" s="677">
        <v>72537102.5</v>
      </c>
      <c r="C36" s="412"/>
      <c r="D36" s="222">
        <v>4663635883.8599997</v>
      </c>
      <c r="E36" s="223">
        <v>1.555376627E-2</v>
      </c>
      <c r="F36" s="223">
        <v>0.17147804429999999</v>
      </c>
    </row>
    <row r="37" spans="1:6" x14ac:dyDescent="0.25">
      <c r="A37" s="224">
        <v>42825</v>
      </c>
      <c r="B37" s="678">
        <v>140114464.68000001</v>
      </c>
      <c r="C37" s="412"/>
      <c r="D37" s="225">
        <v>4626174156.9099998</v>
      </c>
      <c r="E37" s="226">
        <v>3.0287330290000001E-2</v>
      </c>
      <c r="F37" s="226">
        <v>0.30861995800000003</v>
      </c>
    </row>
    <row r="38" spans="1:6" x14ac:dyDescent="0.25">
      <c r="A38" s="221">
        <v>42855</v>
      </c>
      <c r="B38" s="677">
        <v>73481781.120000005</v>
      </c>
      <c r="C38" s="412"/>
      <c r="D38" s="222">
        <v>4570344080.75</v>
      </c>
      <c r="E38" s="223">
        <v>1.6077953829999998E-2</v>
      </c>
      <c r="F38" s="223">
        <v>0.17675651980000001</v>
      </c>
    </row>
    <row r="39" spans="1:6" x14ac:dyDescent="0.25">
      <c r="A39" s="224">
        <v>42886</v>
      </c>
      <c r="B39" s="678">
        <v>93978440.560000002</v>
      </c>
      <c r="C39" s="412"/>
      <c r="D39" s="225">
        <v>5311298308.2399998</v>
      </c>
      <c r="E39" s="226">
        <v>1.7694061810000002E-2</v>
      </c>
      <c r="F39" s="226">
        <v>0.19283702350000001</v>
      </c>
    </row>
    <row r="40" spans="1:6" x14ac:dyDescent="0.25">
      <c r="A40" s="221">
        <v>42916</v>
      </c>
      <c r="B40" s="677">
        <v>96848562.549999997</v>
      </c>
      <c r="C40" s="412"/>
      <c r="D40" s="222">
        <v>5266568129.3000002</v>
      </c>
      <c r="E40" s="223">
        <v>1.8389311629999999E-2</v>
      </c>
      <c r="F40" s="223">
        <v>0.1996658596</v>
      </c>
    </row>
    <row r="41" spans="1:6" x14ac:dyDescent="0.25">
      <c r="A41" s="224">
        <v>42947</v>
      </c>
      <c r="B41" s="678">
        <v>86685650.170000002</v>
      </c>
      <c r="C41" s="412"/>
      <c r="D41" s="225">
        <v>5210271036.0600004</v>
      </c>
      <c r="E41" s="226">
        <v>1.663745505E-2</v>
      </c>
      <c r="F41" s="226">
        <v>0.18235657189999999</v>
      </c>
    </row>
    <row r="42" spans="1:6" x14ac:dyDescent="0.25">
      <c r="A42" s="221">
        <v>42978</v>
      </c>
      <c r="B42" s="677">
        <v>85602780.640000001</v>
      </c>
      <c r="C42" s="412"/>
      <c r="D42" s="222">
        <v>5157445444.5100002</v>
      </c>
      <c r="E42" s="223">
        <v>1.659790328E-2</v>
      </c>
      <c r="F42" s="223">
        <v>0.18196184779999999</v>
      </c>
    </row>
    <row r="43" spans="1:6" x14ac:dyDescent="0.25">
      <c r="A43" s="224">
        <v>43008</v>
      </c>
      <c r="B43" s="678">
        <v>133690750.40000001</v>
      </c>
      <c r="C43" s="412"/>
      <c r="D43" s="225">
        <v>5104936203.6300001</v>
      </c>
      <c r="E43" s="226">
        <v>2.61885252E-2</v>
      </c>
      <c r="F43" s="226">
        <v>0.27272501100000002</v>
      </c>
    </row>
    <row r="44" spans="1:6" x14ac:dyDescent="0.25">
      <c r="A44" s="221">
        <v>43039</v>
      </c>
      <c r="B44" s="677">
        <v>94556875.030000001</v>
      </c>
      <c r="C44" s="412"/>
      <c r="D44" s="222">
        <v>5060548795.9799995</v>
      </c>
      <c r="E44" s="223">
        <v>1.8685102910000001E-2</v>
      </c>
      <c r="F44" s="223">
        <v>0.20255506910000001</v>
      </c>
    </row>
    <row r="45" spans="1:6" x14ac:dyDescent="0.25">
      <c r="A45" s="224">
        <v>43069</v>
      </c>
      <c r="B45" s="678">
        <v>85298703.290000007</v>
      </c>
      <c r="C45" s="412"/>
      <c r="D45" s="225">
        <v>5047922655.1099997</v>
      </c>
      <c r="E45" s="226">
        <v>1.6897783329999999E-2</v>
      </c>
      <c r="F45" s="226">
        <v>0.18495027720000001</v>
      </c>
    </row>
    <row r="46" spans="1:6" x14ac:dyDescent="0.25">
      <c r="A46" s="221">
        <v>43100</v>
      </c>
      <c r="B46" s="677">
        <v>63371551.270000003</v>
      </c>
      <c r="C46" s="412"/>
      <c r="D46" s="222">
        <v>5036096611.46</v>
      </c>
      <c r="E46" s="223">
        <v>1.2583466160000001E-2</v>
      </c>
      <c r="F46" s="223">
        <v>0.1409771027</v>
      </c>
    </row>
    <row r="47" spans="1:6" x14ac:dyDescent="0.25">
      <c r="A47" s="224">
        <v>43131</v>
      </c>
      <c r="B47" s="678">
        <v>80326929.159999996</v>
      </c>
      <c r="C47" s="412"/>
      <c r="D47" s="225">
        <v>5025700209.7200003</v>
      </c>
      <c r="E47" s="226">
        <v>1.5983231350000002E-2</v>
      </c>
      <c r="F47" s="226">
        <v>0.17580496919999999</v>
      </c>
    </row>
    <row r="48" spans="1:6" x14ac:dyDescent="0.25">
      <c r="A48" s="221">
        <v>43159</v>
      </c>
      <c r="B48" s="677">
        <v>81349605.370000005</v>
      </c>
      <c r="C48" s="412"/>
      <c r="D48" s="222">
        <v>5201380301.6700001</v>
      </c>
      <c r="E48" s="223">
        <v>1.5640003360000002E-2</v>
      </c>
      <c r="F48" s="223">
        <v>0.17234856300000001</v>
      </c>
    </row>
    <row r="49" spans="1:6" x14ac:dyDescent="0.25">
      <c r="A49" s="224">
        <v>43190</v>
      </c>
      <c r="B49" s="678">
        <v>134825540.58000001</v>
      </c>
      <c r="C49" s="412"/>
      <c r="D49" s="225">
        <v>5193011877.2600002</v>
      </c>
      <c r="E49" s="226">
        <v>2.5962879299999998E-2</v>
      </c>
      <c r="F49" s="226">
        <v>0.27070019299999998</v>
      </c>
    </row>
    <row r="50" spans="1:6" x14ac:dyDescent="0.25">
      <c r="A50" s="221">
        <v>43220</v>
      </c>
      <c r="B50" s="677">
        <v>93228738.390000001</v>
      </c>
      <c r="C50" s="412"/>
      <c r="D50" s="222">
        <v>5178506275.4899998</v>
      </c>
      <c r="E50" s="223">
        <v>1.8003017360000002E-2</v>
      </c>
      <c r="F50" s="223">
        <v>0.19587819270000001</v>
      </c>
    </row>
    <row r="51" spans="1:6" x14ac:dyDescent="0.25">
      <c r="A51" s="224">
        <v>43251</v>
      </c>
      <c r="B51" s="678">
        <v>92842255.719999999</v>
      </c>
      <c r="C51" s="412"/>
      <c r="D51" s="225">
        <v>5542036312.6999998</v>
      </c>
      <c r="E51" s="226">
        <v>1.675237232E-2</v>
      </c>
      <c r="F51" s="226">
        <v>0.18350244809999999</v>
      </c>
    </row>
    <row r="52" spans="1:6" x14ac:dyDescent="0.25">
      <c r="A52" s="221">
        <v>43281</v>
      </c>
      <c r="B52" s="677">
        <v>92517802.659999996</v>
      </c>
      <c r="C52" s="412"/>
      <c r="D52" s="222">
        <v>5519574170.1400003</v>
      </c>
      <c r="E52" s="223">
        <v>1.6761764549999999E-2</v>
      </c>
      <c r="F52" s="223">
        <v>0.18359603590000001</v>
      </c>
    </row>
    <row r="53" spans="1:6" x14ac:dyDescent="0.25">
      <c r="A53" s="224">
        <v>43312</v>
      </c>
      <c r="B53" s="678">
        <v>93303518.25</v>
      </c>
      <c r="C53" s="412"/>
      <c r="D53" s="225">
        <v>5497287083.8199997</v>
      </c>
      <c r="E53" s="226">
        <v>1.6972647930000001E-2</v>
      </c>
      <c r="F53" s="226">
        <v>0.18569477140000001</v>
      </c>
    </row>
    <row r="54" spans="1:6" x14ac:dyDescent="0.25">
      <c r="A54" s="221">
        <v>43343</v>
      </c>
      <c r="B54" s="677">
        <v>88691982.939999998</v>
      </c>
      <c r="C54" s="412"/>
      <c r="D54" s="222">
        <v>5464076458.4700003</v>
      </c>
      <c r="E54" s="223">
        <v>1.6231834170000001E-2</v>
      </c>
      <c r="F54" s="223">
        <v>0.17830020390000001</v>
      </c>
    </row>
    <row r="55" spans="1:6" x14ac:dyDescent="0.25">
      <c r="A55" s="224">
        <v>43373</v>
      </c>
      <c r="B55" s="678">
        <v>112928598.06999999</v>
      </c>
      <c r="C55" s="412"/>
      <c r="D55" s="225">
        <v>5436442715.0100002</v>
      </c>
      <c r="E55" s="226">
        <v>2.0772516880000001E-2</v>
      </c>
      <c r="F55" s="226">
        <v>0.22267411989999999</v>
      </c>
    </row>
    <row r="56" spans="1:6" x14ac:dyDescent="0.25">
      <c r="A56" s="221">
        <v>43404</v>
      </c>
      <c r="B56" s="677">
        <v>103617298.42</v>
      </c>
      <c r="C56" s="412"/>
      <c r="D56" s="222">
        <v>5410658135.0900002</v>
      </c>
      <c r="E56" s="223">
        <v>1.9150590530000001E-2</v>
      </c>
      <c r="F56" s="223">
        <v>0.2070824701</v>
      </c>
    </row>
    <row r="57" spans="1:6" x14ac:dyDescent="0.25">
      <c r="A57" s="224">
        <v>43434</v>
      </c>
      <c r="B57" s="678">
        <v>99974874.700000003</v>
      </c>
      <c r="C57" s="412"/>
      <c r="D57" s="225">
        <v>5693626730.21</v>
      </c>
      <c r="E57" s="226">
        <v>1.7559084820000001E-2</v>
      </c>
      <c r="F57" s="226">
        <v>0.1915050865</v>
      </c>
    </row>
    <row r="58" spans="1:6" x14ac:dyDescent="0.25">
      <c r="A58" s="221">
        <v>43465</v>
      </c>
      <c r="B58" s="677">
        <v>78028101.890000001</v>
      </c>
      <c r="C58" s="412"/>
      <c r="D58" s="222">
        <v>5676638724.04</v>
      </c>
      <c r="E58" s="223">
        <v>1.3745476100000001E-2</v>
      </c>
      <c r="F58" s="223">
        <v>0.15302985960000001</v>
      </c>
    </row>
    <row r="59" spans="1:6" x14ac:dyDescent="0.25">
      <c r="A59" s="224">
        <v>43496</v>
      </c>
      <c r="B59" s="678">
        <v>105113977.18000001</v>
      </c>
      <c r="C59" s="412"/>
      <c r="D59" s="225">
        <v>5659073499.1300001</v>
      </c>
      <c r="E59" s="226">
        <v>1.8574414559999999E-2</v>
      </c>
      <c r="F59" s="226">
        <v>0.20147501649999999</v>
      </c>
    </row>
    <row r="60" spans="1:6" x14ac:dyDescent="0.25">
      <c r="A60" s="221">
        <v>43524</v>
      </c>
      <c r="B60" s="677">
        <v>100745892.22</v>
      </c>
      <c r="C60" s="412"/>
      <c r="D60" s="222">
        <v>5638637237.0600004</v>
      </c>
      <c r="E60" s="223">
        <v>1.7867063969999999E-2</v>
      </c>
      <c r="F60" s="223">
        <v>0.19454124719999999</v>
      </c>
    </row>
    <row r="61" spans="1:6" x14ac:dyDescent="0.25">
      <c r="A61" s="224">
        <v>43555</v>
      </c>
      <c r="B61" s="678">
        <v>167273536.87</v>
      </c>
      <c r="C61" s="412"/>
      <c r="D61" s="225">
        <v>5618666165.6700001</v>
      </c>
      <c r="E61" s="226">
        <v>2.9771040299999999E-2</v>
      </c>
      <c r="F61" s="226">
        <v>0.30418978330000002</v>
      </c>
    </row>
    <row r="62" spans="1:6" x14ac:dyDescent="0.25">
      <c r="A62" s="221">
        <v>43585</v>
      </c>
      <c r="B62" s="677">
        <v>104804940.92</v>
      </c>
      <c r="C62" s="412"/>
      <c r="D62" s="222">
        <v>5591926632.6199999</v>
      </c>
      <c r="E62" s="223">
        <v>1.8742188119999999E-2</v>
      </c>
      <c r="F62" s="223">
        <v>0.20311156029999999</v>
      </c>
    </row>
    <row r="63" spans="1:6" x14ac:dyDescent="0.25">
      <c r="A63" s="224">
        <v>43616</v>
      </c>
      <c r="B63" s="678">
        <v>100702559.81999999</v>
      </c>
      <c r="C63" s="412"/>
      <c r="D63" s="225">
        <v>5813198635.0799999</v>
      </c>
      <c r="E63" s="226">
        <v>1.7323089430000001E-2</v>
      </c>
      <c r="F63" s="226">
        <v>0.18917147000000001</v>
      </c>
    </row>
    <row r="64" spans="1:6" x14ac:dyDescent="0.25">
      <c r="A64" s="221">
        <v>43646</v>
      </c>
      <c r="B64" s="677">
        <v>91610011.180000007</v>
      </c>
      <c r="C64" s="412"/>
      <c r="D64" s="222">
        <v>5785439053.3299999</v>
      </c>
      <c r="E64" s="223">
        <v>1.5834582359999998E-2</v>
      </c>
      <c r="F64" s="223">
        <v>0.17430965800000001</v>
      </c>
    </row>
    <row r="65" spans="1:6" x14ac:dyDescent="0.25">
      <c r="A65" s="224">
        <v>43677</v>
      </c>
      <c r="B65" s="678">
        <v>89577936.670000002</v>
      </c>
      <c r="C65" s="412"/>
      <c r="D65" s="225">
        <v>5753787121.5100002</v>
      </c>
      <c r="E65" s="226">
        <v>1.5568517699999999E-2</v>
      </c>
      <c r="F65" s="226">
        <v>0.17162701189999999</v>
      </c>
    </row>
    <row r="66" spans="1:6" x14ac:dyDescent="0.25">
      <c r="A66" s="221">
        <v>43708</v>
      </c>
      <c r="B66" s="677">
        <v>78214358.799999997</v>
      </c>
      <c r="C66" s="412"/>
      <c r="D66" s="222">
        <v>5722231683.4700003</v>
      </c>
      <c r="E66" s="223">
        <v>1.366850612E-2</v>
      </c>
      <c r="F66" s="223">
        <v>0.1522363209</v>
      </c>
    </row>
    <row r="67" spans="1:6" x14ac:dyDescent="0.25">
      <c r="A67" s="224">
        <v>43738</v>
      </c>
      <c r="B67" s="678">
        <v>107880055.2</v>
      </c>
      <c r="C67" s="412"/>
      <c r="D67" s="225">
        <v>5693728314.3900003</v>
      </c>
      <c r="E67" s="226">
        <v>1.8947172969999999E-2</v>
      </c>
      <c r="F67" s="226">
        <v>0.20510690749999999</v>
      </c>
    </row>
    <row r="68" spans="1:6" x14ac:dyDescent="0.25">
      <c r="A68" s="221">
        <v>43769</v>
      </c>
      <c r="B68" s="677">
        <v>95990708.379999995</v>
      </c>
      <c r="C68" s="412"/>
      <c r="D68" s="222">
        <v>5943527114.3800001</v>
      </c>
      <c r="E68" s="223">
        <v>1.6150461929999999E-2</v>
      </c>
      <c r="F68" s="223">
        <v>0.1774842314</v>
      </c>
    </row>
    <row r="69" spans="1:6" x14ac:dyDescent="0.25">
      <c r="A69" s="224">
        <v>43799</v>
      </c>
      <c r="B69" s="678">
        <v>86953325.579999998</v>
      </c>
      <c r="C69" s="412"/>
      <c r="D69" s="225">
        <v>5944604129.3999996</v>
      </c>
      <c r="E69" s="226">
        <v>1.462726932E-2</v>
      </c>
      <c r="F69" s="226">
        <v>0.16207244430000001</v>
      </c>
    </row>
    <row r="70" spans="1:6" x14ac:dyDescent="0.25">
      <c r="A70" s="221">
        <v>43830</v>
      </c>
      <c r="B70" s="677">
        <v>71940522.469999999</v>
      </c>
      <c r="C70" s="412"/>
      <c r="D70" s="222">
        <v>5938147544.1000004</v>
      </c>
      <c r="E70" s="223">
        <v>1.211497726E-2</v>
      </c>
      <c r="F70" s="223">
        <v>0.13607346349999999</v>
      </c>
    </row>
    <row r="71" spans="1:6" x14ac:dyDescent="0.25">
      <c r="A71" s="224">
        <v>43861</v>
      </c>
      <c r="B71" s="678">
        <v>104750299.3</v>
      </c>
      <c r="C71" s="412"/>
      <c r="D71" s="225">
        <v>5933402204.3599997</v>
      </c>
      <c r="E71" s="226">
        <v>1.76543399E-2</v>
      </c>
      <c r="F71" s="226">
        <v>0.19244526140000001</v>
      </c>
    </row>
    <row r="72" spans="1:6" x14ac:dyDescent="0.25">
      <c r="A72" s="221">
        <v>43890</v>
      </c>
      <c r="B72" s="677">
        <v>102458967.17</v>
      </c>
      <c r="C72" s="412"/>
      <c r="D72" s="222">
        <v>5929158530.2600002</v>
      </c>
      <c r="E72" s="223">
        <v>1.728052415E-2</v>
      </c>
      <c r="F72" s="223">
        <v>0.18874991090000001</v>
      </c>
    </row>
    <row r="73" spans="1:6" x14ac:dyDescent="0.25">
      <c r="A73" s="224">
        <v>43921</v>
      </c>
      <c r="B73" s="678">
        <v>131363158.67</v>
      </c>
      <c r="C73" s="412"/>
      <c r="D73" s="225">
        <v>5925290779.96</v>
      </c>
      <c r="E73" s="226">
        <v>2.2169909219999999E-2</v>
      </c>
      <c r="F73" s="226">
        <v>0.2358813984</v>
      </c>
    </row>
    <row r="74" spans="1:6" x14ac:dyDescent="0.25">
      <c r="A74" s="221">
        <v>43951</v>
      </c>
      <c r="B74" s="677">
        <v>21584149.59</v>
      </c>
      <c r="C74" s="412"/>
      <c r="D74" s="222">
        <v>5922980760.3699999</v>
      </c>
      <c r="E74" s="223">
        <v>3.6441363699999999E-3</v>
      </c>
      <c r="F74" s="223">
        <v>4.2863733940000003E-2</v>
      </c>
    </row>
    <row r="75" spans="1:6" x14ac:dyDescent="0.25">
      <c r="A75" s="224">
        <v>43982</v>
      </c>
      <c r="B75" s="678">
        <v>29559691.300000001</v>
      </c>
      <c r="C75" s="412"/>
      <c r="D75" s="225">
        <v>5922970334.2399998</v>
      </c>
      <c r="E75" s="226">
        <v>4.9906870399999996E-3</v>
      </c>
      <c r="F75" s="226">
        <v>5.8271427319999999E-2</v>
      </c>
    </row>
    <row r="76" spans="1:6" x14ac:dyDescent="0.25">
      <c r="A76" s="221">
        <v>44012</v>
      </c>
      <c r="B76" s="677">
        <v>88709093.670000002</v>
      </c>
      <c r="C76" s="412"/>
      <c r="D76" s="222">
        <v>5922974083.75</v>
      </c>
      <c r="E76" s="223">
        <v>1.4977120010000001E-2</v>
      </c>
      <c r="F76" s="223">
        <v>0.16563549520000001</v>
      </c>
    </row>
    <row r="77" spans="1:6" x14ac:dyDescent="0.25">
      <c r="A77" s="224">
        <v>44043</v>
      </c>
      <c r="B77" s="678">
        <v>120989287.90000001</v>
      </c>
      <c r="C77" s="412"/>
      <c r="D77" s="225">
        <v>5922969907.54</v>
      </c>
      <c r="E77" s="226">
        <v>2.0427131960000001E-2</v>
      </c>
      <c r="F77" s="226">
        <v>0.21937766750000001</v>
      </c>
    </row>
    <row r="78" spans="1:6" x14ac:dyDescent="0.25">
      <c r="A78" s="221">
        <v>44074</v>
      </c>
      <c r="B78" s="677">
        <v>104256629.02</v>
      </c>
      <c r="C78" s="412"/>
      <c r="D78" s="222">
        <v>5922969666.0500002</v>
      </c>
      <c r="E78" s="223">
        <v>1.7602087280000001E-2</v>
      </c>
      <c r="F78" s="223">
        <v>0.1919296482</v>
      </c>
    </row>
    <row r="79" spans="1:6" x14ac:dyDescent="0.25">
      <c r="A79" s="224">
        <v>44104</v>
      </c>
      <c r="B79" s="678">
        <v>168783843.19</v>
      </c>
      <c r="C79" s="412"/>
      <c r="D79" s="225">
        <v>5923087630.8500004</v>
      </c>
      <c r="E79" s="226">
        <v>2.8495922010000001E-2</v>
      </c>
      <c r="F79" s="226">
        <v>0.29313653509999998</v>
      </c>
    </row>
    <row r="80" spans="1:6" x14ac:dyDescent="0.25">
      <c r="A80" s="221">
        <v>44135</v>
      </c>
      <c r="B80" s="677">
        <v>117508040.54000001</v>
      </c>
      <c r="C80" s="412"/>
      <c r="D80" s="222">
        <v>5922976250.5100002</v>
      </c>
      <c r="E80" s="223">
        <v>1.9839357030000001E-2</v>
      </c>
      <c r="F80" s="223">
        <v>0.21373830160000001</v>
      </c>
    </row>
    <row r="81" spans="1:6" x14ac:dyDescent="0.25">
      <c r="A81" s="224">
        <v>44165</v>
      </c>
      <c r="B81" s="678">
        <v>88806224.430000007</v>
      </c>
      <c r="C81" s="412"/>
      <c r="D81" s="225">
        <v>5922971251.0500002</v>
      </c>
      <c r="E81" s="226">
        <v>1.499352617E-2</v>
      </c>
      <c r="F81" s="226">
        <v>0.1658022421</v>
      </c>
    </row>
    <row r="82" spans="1:6" x14ac:dyDescent="0.25">
      <c r="A82" s="221">
        <v>44196</v>
      </c>
      <c r="B82" s="677">
        <v>78127459.659999996</v>
      </c>
      <c r="C82" s="412"/>
      <c r="D82" s="222">
        <v>5938529170.9499998</v>
      </c>
      <c r="E82" s="223">
        <v>1.315602861E-2</v>
      </c>
      <c r="F82" s="223">
        <v>0.1469354232</v>
      </c>
    </row>
    <row r="83" spans="1:6" x14ac:dyDescent="0.25">
      <c r="A83" s="224">
        <v>44227</v>
      </c>
      <c r="B83" s="678">
        <v>87835457.469999999</v>
      </c>
      <c r="C83" s="412"/>
      <c r="D83" s="225">
        <v>5953603432.6099997</v>
      </c>
      <c r="E83" s="226">
        <v>1.475332687E-2</v>
      </c>
      <c r="F83" s="226">
        <v>0.16335788030000001</v>
      </c>
    </row>
    <row r="84" spans="1:6" x14ac:dyDescent="0.25">
      <c r="A84" s="221">
        <v>44255</v>
      </c>
      <c r="B84" s="677">
        <v>104599070.25</v>
      </c>
      <c r="C84" s="412"/>
      <c r="D84" s="222">
        <v>5960792314.3699999</v>
      </c>
      <c r="E84" s="223">
        <v>1.7547846789999998E-2</v>
      </c>
      <c r="F84" s="223">
        <v>0.19139410009999999</v>
      </c>
    </row>
    <row r="85" spans="1:6" x14ac:dyDescent="0.25">
      <c r="A85" s="224">
        <v>44286</v>
      </c>
      <c r="B85" s="678">
        <v>167595857.91999999</v>
      </c>
      <c r="C85" s="412"/>
      <c r="D85" s="225">
        <v>5960801121.9300003</v>
      </c>
      <c r="E85" s="226">
        <v>2.8116331089999998E-2</v>
      </c>
      <c r="F85" s="226">
        <v>0.28981513279999999</v>
      </c>
    </row>
    <row r="86" spans="1:6" x14ac:dyDescent="0.25">
      <c r="A86" s="221">
        <v>44316</v>
      </c>
      <c r="B86" s="677">
        <v>116103158.73</v>
      </c>
      <c r="C86" s="412"/>
      <c r="D86" s="222">
        <v>5960793386.21</v>
      </c>
      <c r="E86" s="223">
        <v>1.9477802900000001E-2</v>
      </c>
      <c r="F86" s="223">
        <v>0.21025086979999999</v>
      </c>
    </row>
    <row r="87" spans="1:6" x14ac:dyDescent="0.25">
      <c r="A87" s="224">
        <v>44347</v>
      </c>
      <c r="B87" s="678">
        <v>133157593.70999999</v>
      </c>
      <c r="C87" s="412"/>
      <c r="D87" s="225">
        <v>6410806247.7299995</v>
      </c>
      <c r="E87" s="226">
        <v>2.0770803010000002E-2</v>
      </c>
      <c r="F87" s="226">
        <v>0.2226577938</v>
      </c>
    </row>
    <row r="88" spans="1:6" x14ac:dyDescent="0.25">
      <c r="A88" s="221">
        <v>44377</v>
      </c>
      <c r="B88" s="677">
        <v>154663535.97</v>
      </c>
      <c r="C88" s="412"/>
      <c r="D88" s="222">
        <v>6413521899.5100002</v>
      </c>
      <c r="E88" s="223">
        <v>2.411522692E-2</v>
      </c>
      <c r="F88" s="223">
        <v>0.25392497860000002</v>
      </c>
    </row>
    <row r="89" spans="1:6" x14ac:dyDescent="0.25">
      <c r="A89" s="224">
        <v>44408</v>
      </c>
      <c r="B89" s="678">
        <v>144170610.93000001</v>
      </c>
      <c r="C89" s="412"/>
      <c r="D89" s="225">
        <v>6413519078.75</v>
      </c>
      <c r="E89" s="226">
        <v>2.247917394E-2</v>
      </c>
      <c r="F89" s="226">
        <v>0.2387764325</v>
      </c>
    </row>
    <row r="90" spans="1:6" x14ac:dyDescent="0.25">
      <c r="A90" s="221">
        <v>44439</v>
      </c>
      <c r="B90" s="677">
        <v>137414507.31</v>
      </c>
      <c r="C90" s="412"/>
      <c r="D90" s="222">
        <v>6413521551.1599998</v>
      </c>
      <c r="E90" s="223">
        <v>2.1425749680000002E-2</v>
      </c>
      <c r="F90" s="223">
        <v>0.2288738954</v>
      </c>
    </row>
    <row r="91" spans="1:6" x14ac:dyDescent="0.25">
      <c r="A91" s="224">
        <v>44469</v>
      </c>
      <c r="B91" s="678">
        <v>201153111.25999999</v>
      </c>
      <c r="C91" s="412"/>
      <c r="D91" s="225">
        <v>6413518393.9300003</v>
      </c>
      <c r="E91" s="226">
        <v>3.1363925209999997E-2</v>
      </c>
      <c r="F91" s="226">
        <v>0.31777493309999999</v>
      </c>
    </row>
    <row r="92" spans="1:6" x14ac:dyDescent="0.25">
      <c r="A92" s="221">
        <v>44500</v>
      </c>
      <c r="B92" s="677">
        <v>169738140.34</v>
      </c>
      <c r="C92" s="412"/>
      <c r="D92" s="222">
        <v>6413518571.4200001</v>
      </c>
      <c r="E92" s="223">
        <v>2.6465681580000001E-2</v>
      </c>
      <c r="F92" s="223">
        <v>0.27520500250000002</v>
      </c>
    </row>
    <row r="93" spans="1:6" x14ac:dyDescent="0.25">
      <c r="A93" s="224">
        <v>44530</v>
      </c>
      <c r="B93" s="678">
        <v>168865961.34</v>
      </c>
      <c r="C93" s="412"/>
      <c r="D93" s="225">
        <v>6713535470.9499998</v>
      </c>
      <c r="E93" s="226">
        <v>2.5153060120000001E-2</v>
      </c>
      <c r="F93" s="226">
        <v>0.26339070819999999</v>
      </c>
    </row>
    <row r="94" spans="1:6" x14ac:dyDescent="0.25">
      <c r="A94" s="221">
        <v>44561</v>
      </c>
      <c r="B94" s="677">
        <v>139359644.34999999</v>
      </c>
      <c r="C94" s="412"/>
      <c r="D94" s="222">
        <v>6644976193.4099998</v>
      </c>
      <c r="E94" s="223">
        <v>2.097218113E-2</v>
      </c>
      <c r="F94" s="223">
        <v>0.224573947</v>
      </c>
    </row>
    <row r="95" spans="1:6" x14ac:dyDescent="0.25">
      <c r="A95" s="224">
        <v>44592</v>
      </c>
      <c r="B95" s="678">
        <v>163461378.69999999</v>
      </c>
      <c r="C95" s="412"/>
      <c r="D95" s="225">
        <v>6644980640.9200001</v>
      </c>
      <c r="E95" s="226">
        <v>2.4599225719999999E-2</v>
      </c>
      <c r="F95" s="226">
        <v>0.25835315800000003</v>
      </c>
    </row>
    <row r="96" spans="1:6" x14ac:dyDescent="0.25">
      <c r="A96" s="221">
        <v>44620</v>
      </c>
      <c r="B96" s="677">
        <v>158244352.81999999</v>
      </c>
      <c r="C96" s="412"/>
      <c r="D96" s="222">
        <v>6644971278.5600004</v>
      </c>
      <c r="E96" s="223">
        <v>2.3814151509999999E-2</v>
      </c>
      <c r="F96" s="223">
        <v>0.25115818000000001</v>
      </c>
    </row>
    <row r="97" spans="1:6" x14ac:dyDescent="0.25">
      <c r="A97" s="224">
        <v>44651</v>
      </c>
      <c r="B97" s="678">
        <v>240229317.99000001</v>
      </c>
      <c r="C97" s="412"/>
      <c r="D97" s="225">
        <v>6644975573.7299995</v>
      </c>
      <c r="E97" s="226">
        <v>3.6152024230000003E-2</v>
      </c>
      <c r="F97" s="226">
        <v>0.35716061700000001</v>
      </c>
    </row>
    <row r="98" spans="1:6" x14ac:dyDescent="0.25">
      <c r="A98" s="221">
        <v>44681</v>
      </c>
      <c r="B98" s="677">
        <v>173745684.84999999</v>
      </c>
      <c r="C98" s="412"/>
      <c r="D98" s="222">
        <v>6644998975.7200003</v>
      </c>
      <c r="E98" s="223">
        <v>2.614683395E-2</v>
      </c>
      <c r="F98" s="223">
        <v>0.27235128600000003</v>
      </c>
    </row>
    <row r="99" spans="1:6" x14ac:dyDescent="0.25">
      <c r="A99" s="224">
        <v>44712</v>
      </c>
      <c r="B99" s="678">
        <v>179599434.03999999</v>
      </c>
      <c r="C99" s="412"/>
      <c r="D99" s="225">
        <v>6645010313.9899998</v>
      </c>
      <c r="E99" s="226">
        <v>2.702771336E-2</v>
      </c>
      <c r="F99" s="226">
        <v>0.28021027300000001</v>
      </c>
    </row>
    <row r="100" spans="1:6" x14ac:dyDescent="0.25">
      <c r="A100" s="221">
        <v>44742</v>
      </c>
      <c r="B100" s="677">
        <v>172198379.59999999</v>
      </c>
      <c r="C100" s="412"/>
      <c r="D100" s="222">
        <v>6644981421.3100004</v>
      </c>
      <c r="E100" s="223">
        <v>2.591404982E-2</v>
      </c>
      <c r="F100" s="223">
        <v>0.27026134499999999</v>
      </c>
    </row>
    <row r="101" spans="1:6" x14ac:dyDescent="0.25">
      <c r="A101" s="224">
        <v>44773</v>
      </c>
      <c r="B101" s="678">
        <v>165703473.62</v>
      </c>
      <c r="C101" s="412"/>
      <c r="D101" s="225">
        <v>6644973035.5699997</v>
      </c>
      <c r="E101" s="226">
        <v>2.4936666069999999E-2</v>
      </c>
      <c r="F101" s="226">
        <v>0.26142618299999998</v>
      </c>
    </row>
    <row r="102" spans="1:6" x14ac:dyDescent="0.25">
      <c r="A102" s="221">
        <v>44804</v>
      </c>
      <c r="B102" s="677">
        <v>159578086.31</v>
      </c>
      <c r="C102" s="412"/>
      <c r="D102" s="222">
        <v>6644981903.1400003</v>
      </c>
      <c r="E102" s="223">
        <v>2.4014826320000002E-2</v>
      </c>
      <c r="F102" s="223">
        <v>0.25300336800000001</v>
      </c>
    </row>
    <row r="103" spans="1:6" x14ac:dyDescent="0.25">
      <c r="A103" s="224">
        <v>44834</v>
      </c>
      <c r="B103" s="678">
        <v>202095271.41999999</v>
      </c>
      <c r="C103" s="412"/>
      <c r="D103" s="225">
        <v>6644979329.1099997</v>
      </c>
      <c r="E103" s="226">
        <v>3.0413228E-2</v>
      </c>
      <c r="F103" s="226">
        <v>0.30969633099999999</v>
      </c>
    </row>
    <row r="104" spans="1:6" x14ac:dyDescent="0.25">
      <c r="A104" s="221">
        <v>44865</v>
      </c>
      <c r="B104" s="677">
        <v>167779490.59999999</v>
      </c>
      <c r="C104" s="412"/>
      <c r="D104" s="222">
        <v>6644972184.75</v>
      </c>
      <c r="E104" s="223">
        <v>2.524908847E-2</v>
      </c>
      <c r="F104" s="223">
        <v>0.26426096249999997</v>
      </c>
    </row>
    <row r="105" spans="1:6" x14ac:dyDescent="0.25">
      <c r="A105" s="224">
        <v>44895</v>
      </c>
      <c r="B105" s="678">
        <v>146943353.41999999</v>
      </c>
      <c r="C105" s="412"/>
      <c r="D105" s="225">
        <v>6644976782.3999996</v>
      </c>
      <c r="E105" s="226">
        <v>2.2113448729999999E-2</v>
      </c>
      <c r="F105" s="226">
        <v>0.23535178230000001</v>
      </c>
    </row>
    <row r="106" spans="1:6" x14ac:dyDescent="0.25">
      <c r="A106" s="221">
        <v>44926</v>
      </c>
      <c r="B106" s="677">
        <v>117547330.81</v>
      </c>
      <c r="C106" s="412"/>
      <c r="D106" s="222">
        <v>6620418345.3999996</v>
      </c>
      <c r="E106" s="223">
        <v>1.775527235E-2</v>
      </c>
      <c r="F106" s="223">
        <v>0.1934403787</v>
      </c>
    </row>
    <row r="107" spans="1:6" x14ac:dyDescent="0.25">
      <c r="A107" s="224">
        <v>44957</v>
      </c>
      <c r="B107" s="678">
        <v>146145826.13</v>
      </c>
      <c r="C107" s="412"/>
      <c r="D107" s="225">
        <v>6600131904.8900003</v>
      </c>
      <c r="E107" s="226">
        <v>2.2142864450000001E-2</v>
      </c>
      <c r="F107" s="226">
        <v>0.23562775250000001</v>
      </c>
    </row>
    <row r="108" spans="1:6" x14ac:dyDescent="0.25">
      <c r="A108" s="221">
        <v>44985</v>
      </c>
      <c r="B108" s="677">
        <v>137114593.68000001</v>
      </c>
      <c r="C108" s="412"/>
      <c r="D108" s="222">
        <v>6579726135.6700001</v>
      </c>
      <c r="E108" s="223">
        <v>2.0838951479999999E-2</v>
      </c>
      <c r="F108" s="223">
        <v>0.2233067255</v>
      </c>
    </row>
    <row r="109" spans="1:6" x14ac:dyDescent="0.25">
      <c r="A109" s="224">
        <v>45016</v>
      </c>
      <c r="B109" s="678">
        <v>233798156.06999999</v>
      </c>
      <c r="C109" s="412"/>
      <c r="D109" s="225">
        <v>6561985336.0699997</v>
      </c>
      <c r="E109" s="226">
        <v>3.5629179904571803E-2</v>
      </c>
      <c r="F109" s="226">
        <v>0.35296357143968199</v>
      </c>
    </row>
    <row r="110" spans="1:6" x14ac:dyDescent="0.25">
      <c r="A110" s="221">
        <v>45046</v>
      </c>
      <c r="B110" s="677">
        <v>167230793.75</v>
      </c>
      <c r="C110" s="412"/>
      <c r="D110" s="222">
        <v>6536994313.1300001</v>
      </c>
      <c r="E110" s="223">
        <v>2.5582214965998301E-2</v>
      </c>
      <c r="F110" s="223">
        <v>0.26727261188629797</v>
      </c>
    </row>
    <row r="111" spans="1:6" x14ac:dyDescent="0.25">
      <c r="A111" s="224">
        <v>45077</v>
      </c>
      <c r="B111" s="678">
        <v>159749386.61000001</v>
      </c>
      <c r="C111" s="412"/>
      <c r="D111" s="225">
        <v>6517524646.96</v>
      </c>
      <c r="E111" s="226">
        <v>2.4510745300290099E-2</v>
      </c>
      <c r="F111" s="226">
        <v>0.25754544073393099</v>
      </c>
    </row>
    <row r="112" spans="1:6" x14ac:dyDescent="0.25">
      <c r="A112" s="221">
        <v>45107</v>
      </c>
      <c r="B112" s="677">
        <v>188058389.12</v>
      </c>
      <c r="C112" s="412"/>
      <c r="D112" s="222">
        <v>6499624249.1700001</v>
      </c>
      <c r="E112" s="223">
        <v>2.8933732460613398E-2</v>
      </c>
      <c r="F112" s="223">
        <v>0.29694966954311802</v>
      </c>
    </row>
    <row r="113" spans="1:6" x14ac:dyDescent="0.25">
      <c r="A113" s="224">
        <v>45138</v>
      </c>
      <c r="B113" s="678">
        <v>161294053.74000001</v>
      </c>
      <c r="C113" s="412"/>
      <c r="D113" s="225">
        <v>6478706250.3800001</v>
      </c>
      <c r="E113" s="226">
        <v>2.4896028235658899E-2</v>
      </c>
      <c r="F113" s="226">
        <v>0.26105671867316699</v>
      </c>
    </row>
    <row r="114" spans="1:6" x14ac:dyDescent="0.25">
      <c r="A114" s="221">
        <v>45169</v>
      </c>
      <c r="B114" s="677">
        <v>150547438.18000001</v>
      </c>
      <c r="C114" s="412"/>
      <c r="D114" s="222">
        <v>6461529938.8299999</v>
      </c>
      <c r="E114" s="223">
        <v>2.3299039020975298E-2</v>
      </c>
      <c r="F114" s="223">
        <v>0.246402619345096</v>
      </c>
    </row>
    <row r="115" spans="1:6" x14ac:dyDescent="0.25">
      <c r="A115" s="224">
        <v>45199</v>
      </c>
      <c r="B115" s="678">
        <v>194174340.16</v>
      </c>
      <c r="C115" s="412"/>
      <c r="D115" s="225">
        <v>6443512209.4099998</v>
      </c>
      <c r="E115" s="226">
        <v>3.01348602826314E-2</v>
      </c>
      <c r="F115" s="226">
        <v>0.307314343231753</v>
      </c>
    </row>
    <row r="116" spans="1:6" x14ac:dyDescent="0.25">
      <c r="A116" s="221">
        <v>45230</v>
      </c>
      <c r="B116" s="677">
        <v>153873199.66999999</v>
      </c>
      <c r="C116" s="412"/>
      <c r="D116" s="222">
        <v>6424752275.1899996</v>
      </c>
      <c r="E116" s="223">
        <v>2.3950059563261399E-2</v>
      </c>
      <c r="F116" s="223">
        <v>0.252408299340665</v>
      </c>
    </row>
    <row r="117" spans="1:6" x14ac:dyDescent="0.25">
      <c r="A117" s="227" t="s">
        <v>2</v>
      </c>
      <c r="B117" s="679" t="s">
        <v>2</v>
      </c>
      <c r="C117" s="412"/>
      <c r="D117" s="228" t="s">
        <v>2</v>
      </c>
      <c r="E117" s="228" t="s">
        <v>2</v>
      </c>
      <c r="F117" s="228" t="s">
        <v>2</v>
      </c>
    </row>
    <row r="118" spans="1:6" ht="59.25" customHeight="1" x14ac:dyDescent="0.25">
      <c r="A118" s="522" t="s">
        <v>874</v>
      </c>
      <c r="B118" s="411"/>
      <c r="C118" s="411"/>
      <c r="D118" s="411"/>
      <c r="E118" s="411"/>
      <c r="F118" s="412"/>
    </row>
    <row r="119" spans="1:6" ht="0" hidden="1" customHeight="1" x14ac:dyDescent="0.25"/>
  </sheetData>
  <sheetProtection algorithmName="SHA-512" hashValue="KxpdmCXYgfNjajkAFp+OgLzK4xmMmXqGGrPxgW67xQlW3krNDA94gDv9DpNEclfr6cg8Kbydkhycal9Q/HPwBQ==" saltValue="+bKJadrmAMITw8tNGvGZPA==" spinCount="100000" sheet="1" objects="1" scenarios="1"/>
  <mergeCells count="119">
    <mergeCell ref="B115:C115"/>
    <mergeCell ref="B116:C116"/>
    <mergeCell ref="B117:C117"/>
    <mergeCell ref="A118:F118"/>
    <mergeCell ref="B110:C110"/>
    <mergeCell ref="B111:C111"/>
    <mergeCell ref="B112:C112"/>
    <mergeCell ref="B113:C113"/>
    <mergeCell ref="B114:C114"/>
    <mergeCell ref="B105:C105"/>
    <mergeCell ref="B106:C106"/>
    <mergeCell ref="B107:C107"/>
    <mergeCell ref="B108:C108"/>
    <mergeCell ref="B109:C109"/>
    <mergeCell ref="B100:C100"/>
    <mergeCell ref="B101:C101"/>
    <mergeCell ref="B102:C102"/>
    <mergeCell ref="B103:C103"/>
    <mergeCell ref="B104:C104"/>
    <mergeCell ref="B95:C95"/>
    <mergeCell ref="B96:C96"/>
    <mergeCell ref="B97:C97"/>
    <mergeCell ref="B98:C98"/>
    <mergeCell ref="B99:C99"/>
    <mergeCell ref="B90:C90"/>
    <mergeCell ref="B91:C91"/>
    <mergeCell ref="B92:C92"/>
    <mergeCell ref="B93:C93"/>
    <mergeCell ref="B94:C94"/>
    <mergeCell ref="B85:C85"/>
    <mergeCell ref="B86:C86"/>
    <mergeCell ref="B87:C87"/>
    <mergeCell ref="B88:C88"/>
    <mergeCell ref="B89:C89"/>
    <mergeCell ref="B80:C80"/>
    <mergeCell ref="B81:C81"/>
    <mergeCell ref="B82:C82"/>
    <mergeCell ref="B83:C83"/>
    <mergeCell ref="B84:C84"/>
    <mergeCell ref="B75:C75"/>
    <mergeCell ref="B76:C76"/>
    <mergeCell ref="B77:C77"/>
    <mergeCell ref="B78:C78"/>
    <mergeCell ref="B79:C79"/>
    <mergeCell ref="B70:C70"/>
    <mergeCell ref="B71:C71"/>
    <mergeCell ref="B72:C72"/>
    <mergeCell ref="B73:C73"/>
    <mergeCell ref="B74:C74"/>
    <mergeCell ref="B65:C65"/>
    <mergeCell ref="B66:C66"/>
    <mergeCell ref="B67:C67"/>
    <mergeCell ref="B68:C68"/>
    <mergeCell ref="B69:C69"/>
    <mergeCell ref="B60:C60"/>
    <mergeCell ref="B61:C61"/>
    <mergeCell ref="B62:C62"/>
    <mergeCell ref="B63:C63"/>
    <mergeCell ref="B64:C64"/>
    <mergeCell ref="B55:C55"/>
    <mergeCell ref="B56:C56"/>
    <mergeCell ref="B57:C57"/>
    <mergeCell ref="B58:C58"/>
    <mergeCell ref="B59:C59"/>
    <mergeCell ref="B50:C50"/>
    <mergeCell ref="B51:C51"/>
    <mergeCell ref="B52:C52"/>
    <mergeCell ref="B53:C53"/>
    <mergeCell ref="B54:C54"/>
    <mergeCell ref="B45:C45"/>
    <mergeCell ref="B46:C46"/>
    <mergeCell ref="B47:C47"/>
    <mergeCell ref="B48:C48"/>
    <mergeCell ref="B49:C49"/>
    <mergeCell ref="B40:C40"/>
    <mergeCell ref="B41:C41"/>
    <mergeCell ref="B42:C42"/>
    <mergeCell ref="B43:C43"/>
    <mergeCell ref="B44:C44"/>
    <mergeCell ref="B35:C35"/>
    <mergeCell ref="B36:C36"/>
    <mergeCell ref="B37:C37"/>
    <mergeCell ref="B38:C38"/>
    <mergeCell ref="B39:C39"/>
    <mergeCell ref="B30:C30"/>
    <mergeCell ref="B31:C31"/>
    <mergeCell ref="B32:C32"/>
    <mergeCell ref="B33:C33"/>
    <mergeCell ref="B34:C34"/>
    <mergeCell ref="B25:C25"/>
    <mergeCell ref="B26:C26"/>
    <mergeCell ref="B27:C27"/>
    <mergeCell ref="B28:C28"/>
    <mergeCell ref="B29:C29"/>
    <mergeCell ref="B20:C20"/>
    <mergeCell ref="B21:C21"/>
    <mergeCell ref="B22:C22"/>
    <mergeCell ref="B23:C23"/>
    <mergeCell ref="B24:C24"/>
    <mergeCell ref="B15:C15"/>
    <mergeCell ref="B16:C16"/>
    <mergeCell ref="B17:C17"/>
    <mergeCell ref="B18:C18"/>
    <mergeCell ref="B19:C19"/>
    <mergeCell ref="B10:C10"/>
    <mergeCell ref="B11:C11"/>
    <mergeCell ref="B12:C12"/>
    <mergeCell ref="B13:C13"/>
    <mergeCell ref="B14:C14"/>
    <mergeCell ref="B5:C5"/>
    <mergeCell ref="B6:C6"/>
    <mergeCell ref="B7:C7"/>
    <mergeCell ref="B8:C8"/>
    <mergeCell ref="B9:C9"/>
    <mergeCell ref="A1:B3"/>
    <mergeCell ref="C1:F1"/>
    <mergeCell ref="C2:F2"/>
    <mergeCell ref="C3:F3"/>
    <mergeCell ref="B4:C4"/>
  </mergeCells>
  <pageMargins left="0.25" right="0.25" top="0.25" bottom="0.25" header="0.25" footer="0.25"/>
  <pageSetup scale="42" orientation="portrait" cellComments="atEnd"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Y55"/>
  <sheetViews>
    <sheetView showGridLines="0" topLeftCell="A4" workbookViewId="0">
      <selection activeCell="G26" sqref="G26:H26"/>
    </sheetView>
  </sheetViews>
  <sheetFormatPr baseColWidth="10" defaultColWidth="9.140625" defaultRowHeight="15" x14ac:dyDescent="0.25"/>
  <cols>
    <col min="1" max="1" width="1.7109375" style="245" customWidth="1"/>
    <col min="2" max="2" width="31" style="245" customWidth="1"/>
    <col min="3" max="3" width="0.85546875" style="245" customWidth="1"/>
    <col min="4" max="4" width="12.85546875" style="245" customWidth="1"/>
    <col min="5" max="6" width="13.7109375" style="245" customWidth="1"/>
    <col min="7" max="7" width="0.5703125" style="245" customWidth="1"/>
    <col min="8" max="8" width="17.28515625" style="245" customWidth="1"/>
    <col min="9" max="9" width="0.5703125" style="245" customWidth="1"/>
    <col min="10" max="10" width="13.140625" style="245" customWidth="1"/>
    <col min="11" max="11" width="13.7109375" style="245" customWidth="1"/>
    <col min="12" max="12" width="18.140625" style="245" customWidth="1"/>
    <col min="13" max="13" width="13.7109375" style="245" customWidth="1"/>
    <col min="14" max="14" width="18.140625" style="245" customWidth="1"/>
    <col min="15" max="15" width="13.7109375" style="245" customWidth="1"/>
    <col min="16" max="16" width="18.140625" style="245" customWidth="1"/>
    <col min="17" max="17" width="13.7109375" style="245" customWidth="1"/>
    <col min="18" max="18" width="18.140625" style="245" customWidth="1"/>
    <col min="19" max="19" width="13.7109375" style="245" customWidth="1"/>
    <col min="20" max="20" width="18.140625" style="245" customWidth="1"/>
    <col min="21" max="21" width="13.7109375" style="245" customWidth="1"/>
    <col min="22" max="22" width="18.140625" style="245" customWidth="1"/>
    <col min="23" max="23" width="13.7109375" style="245" customWidth="1"/>
    <col min="24" max="24" width="18.140625" style="245" customWidth="1"/>
    <col min="25" max="25" width="54.85546875" style="245" customWidth="1"/>
    <col min="26" max="16384" width="9.140625" style="245"/>
  </cols>
  <sheetData>
    <row r="1" spans="1:25" ht="18" customHeight="1" x14ac:dyDescent="0.25">
      <c r="A1" s="482"/>
      <c r="B1" s="482"/>
      <c r="C1" s="482"/>
      <c r="D1" s="637" t="s">
        <v>0</v>
      </c>
      <c r="E1" s="482"/>
      <c r="F1" s="482"/>
      <c r="G1" s="482"/>
      <c r="H1" s="482"/>
      <c r="I1" s="482"/>
      <c r="J1" s="482"/>
      <c r="K1" s="482"/>
      <c r="L1" s="482"/>
      <c r="M1" s="482"/>
      <c r="N1" s="482"/>
      <c r="O1" s="482"/>
      <c r="P1" s="482"/>
      <c r="Q1" s="482"/>
      <c r="R1" s="482"/>
      <c r="S1" s="482"/>
      <c r="T1" s="482"/>
      <c r="U1" s="482"/>
      <c r="V1" s="482"/>
      <c r="W1" s="482"/>
      <c r="X1" s="482"/>
      <c r="Y1" s="482"/>
    </row>
    <row r="2" spans="1:25" ht="18" customHeight="1" x14ac:dyDescent="0.25">
      <c r="A2" s="482"/>
      <c r="B2" s="482"/>
      <c r="C2" s="482"/>
      <c r="D2" s="637" t="s">
        <v>1</v>
      </c>
      <c r="E2" s="482"/>
      <c r="F2" s="482"/>
      <c r="G2" s="482"/>
      <c r="H2" s="482"/>
      <c r="I2" s="482"/>
      <c r="J2" s="482"/>
      <c r="K2" s="482"/>
      <c r="L2" s="482"/>
      <c r="M2" s="482"/>
      <c r="N2" s="482"/>
      <c r="O2" s="482"/>
      <c r="P2" s="482"/>
      <c r="Q2" s="482"/>
      <c r="R2" s="482"/>
      <c r="S2" s="482"/>
      <c r="T2" s="482"/>
      <c r="U2" s="482"/>
      <c r="V2" s="482"/>
      <c r="W2" s="482"/>
      <c r="X2" s="482"/>
      <c r="Y2" s="482"/>
    </row>
    <row r="3" spans="1:25" ht="18" customHeight="1" x14ac:dyDescent="0.25">
      <c r="A3" s="482"/>
      <c r="B3" s="482"/>
      <c r="C3" s="482"/>
      <c r="D3" s="637" t="s">
        <v>2</v>
      </c>
      <c r="E3" s="482"/>
      <c r="F3" s="482"/>
      <c r="G3" s="482"/>
      <c r="H3" s="482"/>
      <c r="I3" s="482"/>
      <c r="J3" s="482"/>
      <c r="K3" s="482"/>
      <c r="L3" s="482"/>
      <c r="M3" s="482"/>
      <c r="N3" s="482"/>
      <c r="O3" s="482"/>
      <c r="P3" s="482"/>
      <c r="Q3" s="482"/>
      <c r="R3" s="482"/>
      <c r="S3" s="482"/>
      <c r="T3" s="482"/>
      <c r="U3" s="482"/>
      <c r="V3" s="482"/>
      <c r="W3" s="482"/>
      <c r="X3" s="482"/>
      <c r="Y3" s="482"/>
    </row>
    <row r="4" spans="1:25" ht="18" customHeight="1" x14ac:dyDescent="0.25">
      <c r="B4" s="638" t="s">
        <v>875</v>
      </c>
      <c r="C4" s="482"/>
      <c r="D4" s="482"/>
      <c r="E4" s="482"/>
      <c r="F4" s="482"/>
      <c r="G4" s="482"/>
      <c r="H4" s="482"/>
      <c r="I4" s="482"/>
      <c r="J4" s="482"/>
      <c r="K4" s="482"/>
      <c r="L4" s="482"/>
      <c r="M4" s="482"/>
      <c r="N4" s="482"/>
      <c r="O4" s="482"/>
      <c r="P4" s="482"/>
      <c r="Q4" s="482"/>
      <c r="R4" s="482"/>
      <c r="S4" s="482"/>
      <c r="T4" s="482"/>
      <c r="U4" s="482"/>
      <c r="V4" s="482"/>
      <c r="W4" s="482"/>
      <c r="X4" s="482"/>
      <c r="Y4" s="482"/>
    </row>
    <row r="5" spans="1:25" ht="1.5" customHeight="1" x14ac:dyDescent="0.25"/>
    <row r="6" spans="1:25" x14ac:dyDescent="0.25">
      <c r="B6" s="257" t="s">
        <v>2</v>
      </c>
      <c r="C6" s="680" t="s">
        <v>2</v>
      </c>
      <c r="D6" s="482"/>
      <c r="E6" s="258" t="s">
        <v>2</v>
      </c>
      <c r="F6" s="258" t="s">
        <v>2</v>
      </c>
      <c r="G6" s="681" t="s">
        <v>2</v>
      </c>
      <c r="H6" s="482"/>
      <c r="I6" s="681" t="s">
        <v>2</v>
      </c>
      <c r="J6" s="482"/>
      <c r="K6" s="287" t="s">
        <v>2</v>
      </c>
      <c r="L6" s="287" t="s">
        <v>2</v>
      </c>
      <c r="M6" s="287" t="s">
        <v>2</v>
      </c>
      <c r="N6" s="287" t="s">
        <v>2</v>
      </c>
      <c r="O6" s="287" t="s">
        <v>2</v>
      </c>
      <c r="P6" s="287" t="s">
        <v>2</v>
      </c>
      <c r="Q6" s="287" t="s">
        <v>2</v>
      </c>
      <c r="R6" s="287" t="s">
        <v>2</v>
      </c>
      <c r="S6" s="287" t="s">
        <v>2</v>
      </c>
      <c r="T6" s="287" t="s">
        <v>2</v>
      </c>
      <c r="U6" s="287" t="s">
        <v>2</v>
      </c>
      <c r="V6" s="287" t="s">
        <v>2</v>
      </c>
      <c r="W6" s="287" t="s">
        <v>2</v>
      </c>
      <c r="X6" s="287" t="s">
        <v>2</v>
      </c>
    </row>
    <row r="7" spans="1:25" x14ac:dyDescent="0.25">
      <c r="B7" s="257" t="s">
        <v>2</v>
      </c>
      <c r="C7" s="680" t="s">
        <v>2</v>
      </c>
      <c r="D7" s="482"/>
      <c r="E7" s="683" t="s">
        <v>876</v>
      </c>
      <c r="F7" s="684"/>
      <c r="G7" s="684"/>
      <c r="H7" s="684"/>
      <c r="I7" s="684"/>
      <c r="J7" s="684"/>
      <c r="K7" s="682" t="s">
        <v>693</v>
      </c>
      <c r="L7" s="644"/>
      <c r="M7" s="644"/>
      <c r="N7" s="644"/>
      <c r="O7" s="644"/>
      <c r="P7" s="641"/>
      <c r="Q7" s="682" t="s">
        <v>106</v>
      </c>
      <c r="R7" s="644"/>
      <c r="S7" s="644"/>
      <c r="T7" s="641"/>
      <c r="U7" s="682" t="s">
        <v>694</v>
      </c>
      <c r="V7" s="644"/>
      <c r="W7" s="644"/>
      <c r="X7" s="641"/>
    </row>
    <row r="8" spans="1:25" ht="18" customHeight="1" x14ac:dyDescent="0.25">
      <c r="C8" s="680" t="s">
        <v>2</v>
      </c>
      <c r="D8" s="482"/>
      <c r="E8" s="685" t="s">
        <v>2</v>
      </c>
      <c r="F8" s="482"/>
      <c r="G8" s="482"/>
      <c r="H8" s="482"/>
      <c r="I8" s="482"/>
      <c r="J8" s="482"/>
      <c r="K8" s="682" t="s">
        <v>695</v>
      </c>
      <c r="L8" s="641"/>
      <c r="M8" s="682" t="s">
        <v>696</v>
      </c>
      <c r="N8" s="641"/>
      <c r="O8" s="682" t="s">
        <v>697</v>
      </c>
      <c r="P8" s="641"/>
      <c r="Q8" s="682" t="s">
        <v>698</v>
      </c>
      <c r="R8" s="641"/>
      <c r="S8" s="682" t="s">
        <v>699</v>
      </c>
      <c r="T8" s="641"/>
      <c r="U8" s="682" t="s">
        <v>700</v>
      </c>
      <c r="V8" s="641"/>
      <c r="W8" s="682" t="s">
        <v>701</v>
      </c>
      <c r="X8" s="641"/>
    </row>
    <row r="9" spans="1:25" ht="36" x14ac:dyDescent="0.25">
      <c r="B9" s="690" t="s">
        <v>877</v>
      </c>
      <c r="C9" s="644"/>
      <c r="D9" s="641"/>
      <c r="E9" s="260" t="s">
        <v>1215</v>
      </c>
      <c r="F9" s="260" t="s">
        <v>108</v>
      </c>
      <c r="G9" s="640" t="s">
        <v>109</v>
      </c>
      <c r="H9" s="641"/>
      <c r="I9" s="640" t="s">
        <v>713</v>
      </c>
      <c r="J9" s="641"/>
      <c r="K9" s="288" t="s">
        <v>1215</v>
      </c>
      <c r="L9" s="288" t="s">
        <v>109</v>
      </c>
      <c r="M9" s="288" t="s">
        <v>1215</v>
      </c>
      <c r="N9" s="288" t="s">
        <v>109</v>
      </c>
      <c r="O9" s="288" t="s">
        <v>1215</v>
      </c>
      <c r="P9" s="288" t="s">
        <v>109</v>
      </c>
      <c r="Q9" s="288" t="s">
        <v>1215</v>
      </c>
      <c r="R9" s="288" t="s">
        <v>109</v>
      </c>
      <c r="S9" s="288" t="s">
        <v>1215</v>
      </c>
      <c r="T9" s="288" t="s">
        <v>109</v>
      </c>
      <c r="U9" s="288" t="s">
        <v>1215</v>
      </c>
      <c r="V9" s="288" t="s">
        <v>109</v>
      </c>
      <c r="W9" s="288" t="s">
        <v>1215</v>
      </c>
      <c r="X9" s="288" t="s">
        <v>109</v>
      </c>
    </row>
    <row r="10" spans="1:25" x14ac:dyDescent="0.25">
      <c r="B10" s="261" t="s">
        <v>878</v>
      </c>
      <c r="C10" s="642" t="s">
        <v>2</v>
      </c>
      <c r="D10" s="482"/>
      <c r="E10" s="262">
        <v>371100</v>
      </c>
      <c r="F10" s="289">
        <v>0.90952984341185195</v>
      </c>
      <c r="G10" s="686">
        <v>6154729365.3800001</v>
      </c>
      <c r="H10" s="482"/>
      <c r="I10" s="687">
        <v>0.99757812899822795</v>
      </c>
      <c r="J10" s="482"/>
      <c r="K10" s="290">
        <v>63171</v>
      </c>
      <c r="L10" s="291">
        <v>488145265.62</v>
      </c>
      <c r="M10" s="290">
        <v>306552</v>
      </c>
      <c r="N10" s="291">
        <v>5634474250.3400002</v>
      </c>
      <c r="O10" s="290">
        <v>1377</v>
      </c>
      <c r="P10" s="291">
        <v>32109849.420000002</v>
      </c>
      <c r="Q10" s="290">
        <v>176486</v>
      </c>
      <c r="R10" s="291">
        <v>3396873242.8099999</v>
      </c>
      <c r="S10" s="290">
        <v>194614</v>
      </c>
      <c r="T10" s="291">
        <v>2757856122.5700002</v>
      </c>
      <c r="U10" s="290">
        <v>357530</v>
      </c>
      <c r="V10" s="291">
        <v>5877374737.9399996</v>
      </c>
      <c r="W10" s="290">
        <v>13570</v>
      </c>
      <c r="X10" s="291">
        <v>277354627.44</v>
      </c>
    </row>
    <row r="11" spans="1:25" x14ac:dyDescent="0.25">
      <c r="B11" s="292" t="s">
        <v>879</v>
      </c>
      <c r="C11" s="636" t="s">
        <v>2</v>
      </c>
      <c r="D11" s="482"/>
      <c r="E11" s="265">
        <v>36913</v>
      </c>
      <c r="F11" s="293">
        <v>9.0470156588147901E-2</v>
      </c>
      <c r="G11" s="688">
        <v>14942148.529999999</v>
      </c>
      <c r="H11" s="482"/>
      <c r="I11" s="689">
        <v>2.4218710017724198E-3</v>
      </c>
      <c r="J11" s="482"/>
      <c r="K11" s="294">
        <v>3969</v>
      </c>
      <c r="L11" s="266">
        <v>1426876.61</v>
      </c>
      <c r="M11" s="294">
        <v>32879</v>
      </c>
      <c r="N11" s="266">
        <v>13422673.210000001</v>
      </c>
      <c r="O11" s="294">
        <v>65</v>
      </c>
      <c r="P11" s="266">
        <v>92598.71</v>
      </c>
      <c r="Q11" s="294">
        <v>19689</v>
      </c>
      <c r="R11" s="266">
        <v>7420187.8300000001</v>
      </c>
      <c r="S11" s="294">
        <v>17224</v>
      </c>
      <c r="T11" s="266">
        <v>7521960.7000000002</v>
      </c>
      <c r="U11" s="294">
        <v>36115</v>
      </c>
      <c r="V11" s="266">
        <v>13282382.810000001</v>
      </c>
      <c r="W11" s="294">
        <v>798</v>
      </c>
      <c r="X11" s="266">
        <v>1659765.72</v>
      </c>
    </row>
    <row r="12" spans="1:25" x14ac:dyDescent="0.25">
      <c r="B12" s="267" t="s">
        <v>113</v>
      </c>
      <c r="C12" s="643" t="s">
        <v>2</v>
      </c>
      <c r="D12" s="644"/>
      <c r="E12" s="268">
        <v>408013</v>
      </c>
      <c r="F12" s="295">
        <v>1</v>
      </c>
      <c r="G12" s="693">
        <v>6169671513.9099998</v>
      </c>
      <c r="H12" s="644"/>
      <c r="I12" s="694">
        <v>1</v>
      </c>
      <c r="J12" s="644"/>
      <c r="K12" s="296">
        <v>67140</v>
      </c>
      <c r="L12" s="297">
        <v>489572142.23000002</v>
      </c>
      <c r="M12" s="296">
        <v>339431</v>
      </c>
      <c r="N12" s="297">
        <v>5647896923.5500002</v>
      </c>
      <c r="O12" s="296">
        <v>1442</v>
      </c>
      <c r="P12" s="297">
        <v>32202448.129999999</v>
      </c>
      <c r="Q12" s="296">
        <v>196175</v>
      </c>
      <c r="R12" s="297">
        <v>3404293430.6399999</v>
      </c>
      <c r="S12" s="296">
        <v>211838</v>
      </c>
      <c r="T12" s="297">
        <v>2765378083.27</v>
      </c>
      <c r="U12" s="296">
        <v>393645</v>
      </c>
      <c r="V12" s="297">
        <v>5890657120.75</v>
      </c>
      <c r="W12" s="296">
        <v>14368</v>
      </c>
      <c r="X12" s="297">
        <v>279014393.16000003</v>
      </c>
    </row>
    <row r="13" spans="1:25" x14ac:dyDescent="0.25">
      <c r="B13" s="298" t="s">
        <v>2</v>
      </c>
      <c r="C13" s="695" t="s">
        <v>2</v>
      </c>
      <c r="D13" s="482"/>
      <c r="E13" s="287" t="s">
        <v>2</v>
      </c>
      <c r="F13" s="287" t="s">
        <v>2</v>
      </c>
      <c r="G13" s="692" t="s">
        <v>2</v>
      </c>
      <c r="H13" s="482"/>
      <c r="I13" s="692" t="s">
        <v>2</v>
      </c>
      <c r="J13" s="482"/>
      <c r="K13" s="287" t="s">
        <v>2</v>
      </c>
      <c r="L13" s="287" t="s">
        <v>2</v>
      </c>
      <c r="M13" s="287" t="s">
        <v>2</v>
      </c>
      <c r="N13" s="287" t="s">
        <v>2</v>
      </c>
      <c r="O13" s="287" t="s">
        <v>2</v>
      </c>
      <c r="P13" s="287" t="s">
        <v>2</v>
      </c>
      <c r="Q13" s="287" t="s">
        <v>2</v>
      </c>
      <c r="R13" s="287" t="s">
        <v>2</v>
      </c>
      <c r="S13" s="287" t="s">
        <v>2</v>
      </c>
      <c r="T13" s="287" t="s">
        <v>2</v>
      </c>
      <c r="U13" s="287" t="s">
        <v>2</v>
      </c>
      <c r="V13" s="287" t="s">
        <v>2</v>
      </c>
      <c r="W13" s="287" t="s">
        <v>2</v>
      </c>
      <c r="X13" s="287" t="s">
        <v>2</v>
      </c>
    </row>
    <row r="14" spans="1:25" x14ac:dyDescent="0.25">
      <c r="B14" s="299" t="s">
        <v>2</v>
      </c>
      <c r="C14" s="691" t="s">
        <v>2</v>
      </c>
      <c r="D14" s="482"/>
      <c r="E14" s="287" t="s">
        <v>2</v>
      </c>
      <c r="F14" s="287" t="s">
        <v>2</v>
      </c>
      <c r="G14" s="692" t="s">
        <v>2</v>
      </c>
      <c r="H14" s="482"/>
      <c r="I14" s="692" t="s">
        <v>2</v>
      </c>
      <c r="J14" s="482"/>
      <c r="K14" s="287" t="s">
        <v>2</v>
      </c>
      <c r="L14" s="287" t="s">
        <v>2</v>
      </c>
      <c r="M14" s="287" t="s">
        <v>2</v>
      </c>
      <c r="N14" s="287" t="s">
        <v>2</v>
      </c>
      <c r="O14" s="287" t="s">
        <v>2</v>
      </c>
      <c r="P14" s="287" t="s">
        <v>2</v>
      </c>
      <c r="Q14" s="287" t="s">
        <v>2</v>
      </c>
      <c r="R14" s="287" t="s">
        <v>2</v>
      </c>
      <c r="S14" s="287" t="s">
        <v>2</v>
      </c>
      <c r="T14" s="287" t="s">
        <v>2</v>
      </c>
      <c r="U14" s="287" t="s">
        <v>2</v>
      </c>
      <c r="V14" s="287" t="s">
        <v>2</v>
      </c>
      <c r="W14" s="287" t="s">
        <v>2</v>
      </c>
      <c r="X14" s="287" t="s">
        <v>2</v>
      </c>
    </row>
    <row r="15" spans="1:25" x14ac:dyDescent="0.25">
      <c r="B15" s="257" t="s">
        <v>2</v>
      </c>
      <c r="C15" s="680" t="s">
        <v>2</v>
      </c>
      <c r="D15" s="482"/>
      <c r="E15" s="258" t="s">
        <v>2</v>
      </c>
      <c r="F15" s="258" t="s">
        <v>2</v>
      </c>
      <c r="G15" s="681" t="s">
        <v>2</v>
      </c>
      <c r="H15" s="482"/>
      <c r="I15" s="681" t="s">
        <v>2</v>
      </c>
      <c r="J15" s="482"/>
      <c r="K15" s="287" t="s">
        <v>2</v>
      </c>
      <c r="L15" s="287" t="s">
        <v>2</v>
      </c>
      <c r="M15" s="287" t="s">
        <v>2</v>
      </c>
      <c r="N15" s="287" t="s">
        <v>2</v>
      </c>
      <c r="O15" s="287" t="s">
        <v>2</v>
      </c>
      <c r="P15" s="287" t="s">
        <v>2</v>
      </c>
      <c r="Q15" s="287" t="s">
        <v>2</v>
      </c>
      <c r="R15" s="287" t="s">
        <v>2</v>
      </c>
      <c r="S15" s="287" t="s">
        <v>2</v>
      </c>
      <c r="T15" s="287" t="s">
        <v>2</v>
      </c>
      <c r="U15" s="287" t="s">
        <v>2</v>
      </c>
      <c r="V15" s="287" t="s">
        <v>2</v>
      </c>
      <c r="W15" s="287" t="s">
        <v>2</v>
      </c>
      <c r="X15" s="287" t="s">
        <v>2</v>
      </c>
    </row>
    <row r="16" spans="1:25" x14ac:dyDescent="0.25">
      <c r="B16" s="257" t="s">
        <v>2</v>
      </c>
      <c r="C16" s="680" t="s">
        <v>2</v>
      </c>
      <c r="D16" s="482"/>
      <c r="E16" s="683" t="s">
        <v>876</v>
      </c>
      <c r="F16" s="684"/>
      <c r="G16" s="684"/>
      <c r="H16" s="684"/>
      <c r="I16" s="684"/>
      <c r="J16" s="684"/>
      <c r="K16" s="682" t="s">
        <v>693</v>
      </c>
      <c r="L16" s="644"/>
      <c r="M16" s="644"/>
      <c r="N16" s="644"/>
      <c r="O16" s="644"/>
      <c r="P16" s="641"/>
      <c r="Q16" s="682" t="s">
        <v>106</v>
      </c>
      <c r="R16" s="644"/>
      <c r="S16" s="644"/>
      <c r="T16" s="641"/>
      <c r="U16" s="682" t="s">
        <v>694</v>
      </c>
      <c r="V16" s="644"/>
      <c r="W16" s="644"/>
      <c r="X16" s="641"/>
    </row>
    <row r="17" spans="2:24" ht="18" customHeight="1" x14ac:dyDescent="0.25">
      <c r="C17" s="680" t="s">
        <v>2</v>
      </c>
      <c r="D17" s="482"/>
      <c r="E17" s="685" t="s">
        <v>2</v>
      </c>
      <c r="F17" s="482"/>
      <c r="G17" s="482"/>
      <c r="H17" s="482"/>
      <c r="I17" s="482"/>
      <c r="J17" s="482"/>
      <c r="K17" s="682" t="s">
        <v>695</v>
      </c>
      <c r="L17" s="641"/>
      <c r="M17" s="682" t="s">
        <v>696</v>
      </c>
      <c r="N17" s="641"/>
      <c r="O17" s="682" t="s">
        <v>697</v>
      </c>
      <c r="P17" s="641"/>
      <c r="Q17" s="682" t="s">
        <v>698</v>
      </c>
      <c r="R17" s="641"/>
      <c r="S17" s="682" t="s">
        <v>699</v>
      </c>
      <c r="T17" s="641"/>
      <c r="U17" s="682" t="s">
        <v>700</v>
      </c>
      <c r="V17" s="641"/>
      <c r="W17" s="682" t="s">
        <v>701</v>
      </c>
      <c r="X17" s="641"/>
    </row>
    <row r="18" spans="2:24" ht="36" x14ac:dyDescent="0.25">
      <c r="B18" s="690" t="s">
        <v>880</v>
      </c>
      <c r="C18" s="644"/>
      <c r="D18" s="641"/>
      <c r="E18" s="260" t="s">
        <v>1215</v>
      </c>
      <c r="F18" s="260" t="s">
        <v>108</v>
      </c>
      <c r="G18" s="640" t="s">
        <v>109</v>
      </c>
      <c r="H18" s="641"/>
      <c r="I18" s="640" t="s">
        <v>713</v>
      </c>
      <c r="J18" s="641"/>
      <c r="K18" s="288" t="s">
        <v>1215</v>
      </c>
      <c r="L18" s="288" t="s">
        <v>109</v>
      </c>
      <c r="M18" s="288" t="s">
        <v>1215</v>
      </c>
      <c r="N18" s="288" t="s">
        <v>109</v>
      </c>
      <c r="O18" s="288" t="s">
        <v>1215</v>
      </c>
      <c r="P18" s="288" t="s">
        <v>109</v>
      </c>
      <c r="Q18" s="288" t="s">
        <v>1215</v>
      </c>
      <c r="R18" s="288" t="s">
        <v>109</v>
      </c>
      <c r="S18" s="288" t="s">
        <v>1215</v>
      </c>
      <c r="T18" s="288" t="s">
        <v>109</v>
      </c>
      <c r="U18" s="288" t="s">
        <v>1215</v>
      </c>
      <c r="V18" s="288" t="s">
        <v>109</v>
      </c>
      <c r="W18" s="288" t="s">
        <v>1215</v>
      </c>
      <c r="X18" s="288" t="s">
        <v>109</v>
      </c>
    </row>
    <row r="19" spans="2:24" x14ac:dyDescent="0.25">
      <c r="B19" s="261" t="s">
        <v>20</v>
      </c>
      <c r="C19" s="642" t="s">
        <v>2</v>
      </c>
      <c r="D19" s="482"/>
      <c r="E19" s="262">
        <v>396463</v>
      </c>
      <c r="F19" s="289">
        <v>0.97169207843867722</v>
      </c>
      <c r="G19" s="686">
        <v>5980943413.2999754</v>
      </c>
      <c r="H19" s="482"/>
      <c r="I19" s="687">
        <v>0.96941034864100584</v>
      </c>
      <c r="J19" s="482"/>
      <c r="K19" s="290">
        <v>64241</v>
      </c>
      <c r="L19" s="291">
        <v>464941400.61000162</v>
      </c>
      <c r="M19" s="290">
        <v>330983</v>
      </c>
      <c r="N19" s="291">
        <v>5487813221.8499956</v>
      </c>
      <c r="O19" s="290">
        <v>1239</v>
      </c>
      <c r="P19" s="291">
        <v>28188790.840000004</v>
      </c>
      <c r="Q19" s="290">
        <v>189325</v>
      </c>
      <c r="R19" s="291">
        <v>3285333038.8199697</v>
      </c>
      <c r="S19" s="290">
        <v>207138</v>
      </c>
      <c r="T19" s="291">
        <v>2695610374.4800568</v>
      </c>
      <c r="U19" s="290">
        <v>385010</v>
      </c>
      <c r="V19" s="291">
        <v>5741804157.2000141</v>
      </c>
      <c r="W19" s="290">
        <v>11453</v>
      </c>
      <c r="X19" s="291">
        <v>239139256.09999996</v>
      </c>
    </row>
    <row r="20" spans="2:24" x14ac:dyDescent="0.25">
      <c r="B20" s="292" t="s">
        <v>881</v>
      </c>
      <c r="C20" s="636" t="s">
        <v>2</v>
      </c>
      <c r="D20" s="482"/>
      <c r="E20" s="265">
        <v>10961</v>
      </c>
      <c r="F20" s="293">
        <v>2.6864340106810321E-2</v>
      </c>
      <c r="G20" s="688">
        <v>185218684.0999997</v>
      </c>
      <c r="H20" s="482"/>
      <c r="I20" s="689">
        <v>3.0020833958892285E-2</v>
      </c>
      <c r="J20" s="482"/>
      <c r="K20" s="294">
        <v>2352</v>
      </c>
      <c r="L20" s="266">
        <v>21602957.980000034</v>
      </c>
      <c r="M20" s="294">
        <v>8428</v>
      </c>
      <c r="N20" s="266">
        <v>159844064.05999959</v>
      </c>
      <c r="O20" s="294">
        <v>181</v>
      </c>
      <c r="P20" s="266">
        <v>3771662.0599999977</v>
      </c>
      <c r="Q20" s="294">
        <v>6276</v>
      </c>
      <c r="R20" s="266">
        <v>115556052.71999983</v>
      </c>
      <c r="S20" s="294">
        <v>4685</v>
      </c>
      <c r="T20" s="266">
        <v>69662631.380000055</v>
      </c>
      <c r="U20" s="294">
        <v>8635</v>
      </c>
      <c r="V20" s="266">
        <v>148852963.54999954</v>
      </c>
      <c r="W20" s="294">
        <v>2326</v>
      </c>
      <c r="X20" s="266">
        <v>36365720.550000072</v>
      </c>
    </row>
    <row r="21" spans="2:24" x14ac:dyDescent="0.25">
      <c r="B21" s="261" t="s">
        <v>882</v>
      </c>
      <c r="C21" s="642" t="s">
        <v>2</v>
      </c>
      <c r="D21" s="482"/>
      <c r="E21" s="262">
        <v>186</v>
      </c>
      <c r="F21" s="289">
        <v>4.5586782774078302E-4</v>
      </c>
      <c r="G21" s="686">
        <v>1588749.32</v>
      </c>
      <c r="H21" s="482"/>
      <c r="I21" s="687">
        <v>2.5750954753718102E-4</v>
      </c>
      <c r="J21" s="482"/>
      <c r="K21" s="290">
        <v>144</v>
      </c>
      <c r="L21" s="291">
        <v>1107116.45</v>
      </c>
      <c r="M21" s="290">
        <v>20</v>
      </c>
      <c r="N21" s="291">
        <v>239637.64</v>
      </c>
      <c r="O21" s="290">
        <v>22</v>
      </c>
      <c r="P21" s="291">
        <v>241995.23</v>
      </c>
      <c r="Q21" s="290">
        <v>171</v>
      </c>
      <c r="R21" s="291">
        <v>1483671.91</v>
      </c>
      <c r="S21" s="290">
        <v>15</v>
      </c>
      <c r="T21" s="291">
        <v>105077.41</v>
      </c>
      <c r="U21" s="290">
        <v>0</v>
      </c>
      <c r="V21" s="291">
        <v>0</v>
      </c>
      <c r="W21" s="290">
        <v>186</v>
      </c>
      <c r="X21" s="291">
        <v>1588749.32</v>
      </c>
    </row>
    <row r="22" spans="2:24" x14ac:dyDescent="0.25">
      <c r="B22" s="292" t="s">
        <v>883</v>
      </c>
      <c r="C22" s="636" t="s">
        <v>2</v>
      </c>
      <c r="D22" s="482"/>
      <c r="E22" s="265">
        <v>21</v>
      </c>
      <c r="F22" s="293">
        <v>5.1468948293314197E-5</v>
      </c>
      <c r="G22" s="688">
        <v>215931.47</v>
      </c>
      <c r="H22" s="482"/>
      <c r="I22" s="689">
        <v>3.4998860071101997E-5</v>
      </c>
      <c r="J22" s="482"/>
      <c r="K22" s="294">
        <v>21</v>
      </c>
      <c r="L22" s="266">
        <v>215931.47</v>
      </c>
      <c r="M22" s="294">
        <v>0</v>
      </c>
      <c r="N22" s="266">
        <v>0</v>
      </c>
      <c r="O22" s="294">
        <v>0</v>
      </c>
      <c r="P22" s="266">
        <v>0</v>
      </c>
      <c r="Q22" s="294">
        <v>21</v>
      </c>
      <c r="R22" s="266">
        <v>215931.47</v>
      </c>
      <c r="S22" s="294">
        <v>0</v>
      </c>
      <c r="T22" s="266">
        <v>0</v>
      </c>
      <c r="U22" s="294">
        <v>0</v>
      </c>
      <c r="V22" s="266">
        <v>0</v>
      </c>
      <c r="W22" s="294">
        <v>21</v>
      </c>
      <c r="X22" s="266">
        <v>215931.47</v>
      </c>
    </row>
    <row r="23" spans="2:24" x14ac:dyDescent="0.25">
      <c r="B23" s="261" t="s">
        <v>884</v>
      </c>
      <c r="C23" s="642" t="s">
        <v>2</v>
      </c>
      <c r="D23" s="482"/>
      <c r="E23" s="262">
        <v>382</v>
      </c>
      <c r="F23" s="289">
        <v>9.3624467847838201E-4</v>
      </c>
      <c r="G23" s="686">
        <v>1704735.72</v>
      </c>
      <c r="H23" s="482"/>
      <c r="I23" s="687">
        <v>2.76308992489558E-4</v>
      </c>
      <c r="J23" s="482"/>
      <c r="K23" s="290">
        <v>382</v>
      </c>
      <c r="L23" s="291">
        <v>1704735.72</v>
      </c>
      <c r="M23" s="290">
        <v>0</v>
      </c>
      <c r="N23" s="291">
        <v>0</v>
      </c>
      <c r="O23" s="290">
        <v>0</v>
      </c>
      <c r="P23" s="291">
        <v>0</v>
      </c>
      <c r="Q23" s="290">
        <v>382</v>
      </c>
      <c r="R23" s="291">
        <v>1704735.72</v>
      </c>
      <c r="S23" s="290">
        <v>0</v>
      </c>
      <c r="T23" s="291">
        <v>0</v>
      </c>
      <c r="U23" s="290">
        <v>0</v>
      </c>
      <c r="V23" s="291">
        <v>0</v>
      </c>
      <c r="W23" s="290">
        <v>382</v>
      </c>
      <c r="X23" s="291">
        <v>1704735.72</v>
      </c>
    </row>
    <row r="24" spans="2:24" x14ac:dyDescent="0.25">
      <c r="B24" s="267" t="s">
        <v>113</v>
      </c>
      <c r="C24" s="643" t="s">
        <v>2</v>
      </c>
      <c r="D24" s="644"/>
      <c r="E24" s="268">
        <v>408013</v>
      </c>
      <c r="F24" s="295">
        <v>1</v>
      </c>
      <c r="G24" s="693">
        <v>6169671513.9099998</v>
      </c>
      <c r="H24" s="644"/>
      <c r="I24" s="694">
        <v>1</v>
      </c>
      <c r="J24" s="644"/>
      <c r="K24" s="296">
        <v>67140</v>
      </c>
      <c r="L24" s="297">
        <v>489572142.23000002</v>
      </c>
      <c r="M24" s="296">
        <v>339431</v>
      </c>
      <c r="N24" s="297">
        <v>5647896923.5500002</v>
      </c>
      <c r="O24" s="296">
        <v>1442</v>
      </c>
      <c r="P24" s="297">
        <v>32202448.129999999</v>
      </c>
      <c r="Q24" s="296">
        <v>196175</v>
      </c>
      <c r="R24" s="297">
        <v>3404293430.6399999</v>
      </c>
      <c r="S24" s="296">
        <v>211838</v>
      </c>
      <c r="T24" s="297">
        <v>2765378083.27</v>
      </c>
      <c r="U24" s="296">
        <v>393645</v>
      </c>
      <c r="V24" s="297">
        <v>5890657120.75</v>
      </c>
      <c r="W24" s="296">
        <v>14368</v>
      </c>
      <c r="X24" s="297">
        <v>279014393.16000003</v>
      </c>
    </row>
    <row r="25" spans="2:24" x14ac:dyDescent="0.25">
      <c r="B25" s="298" t="s">
        <v>2</v>
      </c>
      <c r="C25" s="695" t="s">
        <v>2</v>
      </c>
      <c r="D25" s="482"/>
      <c r="E25" s="287" t="s">
        <v>2</v>
      </c>
      <c r="F25" s="287" t="s">
        <v>2</v>
      </c>
      <c r="G25" s="692" t="s">
        <v>2</v>
      </c>
      <c r="H25" s="482"/>
      <c r="I25" s="692" t="s">
        <v>2</v>
      </c>
      <c r="J25" s="482"/>
      <c r="K25" s="287" t="s">
        <v>2</v>
      </c>
      <c r="L25" s="287" t="s">
        <v>2</v>
      </c>
      <c r="M25" s="287" t="s">
        <v>2</v>
      </c>
      <c r="N25" s="287" t="s">
        <v>2</v>
      </c>
      <c r="O25" s="287" t="s">
        <v>2</v>
      </c>
      <c r="P25" s="287" t="s">
        <v>2</v>
      </c>
      <c r="Q25" s="287" t="s">
        <v>2</v>
      </c>
      <c r="R25" s="287" t="s">
        <v>2</v>
      </c>
      <c r="S25" s="287" t="s">
        <v>2</v>
      </c>
      <c r="T25" s="287" t="s">
        <v>2</v>
      </c>
      <c r="U25" s="287" t="s">
        <v>2</v>
      </c>
      <c r="V25" s="287" t="s">
        <v>2</v>
      </c>
      <c r="W25" s="287" t="s">
        <v>2</v>
      </c>
      <c r="X25" s="287" t="s">
        <v>2</v>
      </c>
    </row>
    <row r="26" spans="2:24" x14ac:dyDescent="0.25">
      <c r="B26" s="299" t="s">
        <v>2</v>
      </c>
      <c r="C26" s="691" t="s">
        <v>2</v>
      </c>
      <c r="D26" s="482"/>
      <c r="E26" s="287" t="s">
        <v>2</v>
      </c>
      <c r="F26" s="287" t="s">
        <v>2</v>
      </c>
      <c r="G26" s="692" t="s">
        <v>2</v>
      </c>
      <c r="H26" s="482"/>
      <c r="I26" s="692" t="s">
        <v>2</v>
      </c>
      <c r="J26" s="482"/>
      <c r="K26" s="287" t="s">
        <v>2</v>
      </c>
      <c r="L26" s="287" t="s">
        <v>2</v>
      </c>
      <c r="M26" s="287" t="s">
        <v>2</v>
      </c>
      <c r="N26" s="287" t="s">
        <v>2</v>
      </c>
      <c r="O26" s="287" t="s">
        <v>2</v>
      </c>
      <c r="P26" s="287" t="s">
        <v>2</v>
      </c>
      <c r="Q26" s="287" t="s">
        <v>2</v>
      </c>
      <c r="R26" s="287" t="s">
        <v>2</v>
      </c>
      <c r="S26" s="287" t="s">
        <v>2</v>
      </c>
      <c r="T26" s="287" t="s">
        <v>2</v>
      </c>
      <c r="U26" s="287" t="s">
        <v>2</v>
      </c>
      <c r="V26" s="287" t="s">
        <v>2</v>
      </c>
      <c r="W26" s="287" t="s">
        <v>2</v>
      </c>
      <c r="X26" s="287" t="s">
        <v>2</v>
      </c>
    </row>
    <row r="27" spans="2:24" x14ac:dyDescent="0.25">
      <c r="B27" s="257" t="s">
        <v>2</v>
      </c>
      <c r="C27" s="680" t="s">
        <v>2</v>
      </c>
      <c r="D27" s="482"/>
      <c r="E27" s="258" t="s">
        <v>2</v>
      </c>
      <c r="F27" s="258" t="s">
        <v>2</v>
      </c>
      <c r="G27" s="681" t="s">
        <v>2</v>
      </c>
      <c r="H27" s="482"/>
      <c r="I27" s="681" t="s">
        <v>2</v>
      </c>
      <c r="J27" s="482"/>
      <c r="K27" s="287" t="s">
        <v>2</v>
      </c>
      <c r="L27" s="287" t="s">
        <v>2</v>
      </c>
      <c r="M27" s="287" t="s">
        <v>2</v>
      </c>
      <c r="N27" s="287" t="s">
        <v>2</v>
      </c>
      <c r="O27" s="287" t="s">
        <v>2</v>
      </c>
      <c r="P27" s="287" t="s">
        <v>2</v>
      </c>
      <c r="Q27" s="287" t="s">
        <v>2</v>
      </c>
      <c r="R27" s="287" t="s">
        <v>2</v>
      </c>
      <c r="S27" s="287" t="s">
        <v>2</v>
      </c>
      <c r="T27" s="287" t="s">
        <v>2</v>
      </c>
      <c r="U27" s="287" t="s">
        <v>2</v>
      </c>
      <c r="V27" s="287" t="s">
        <v>2</v>
      </c>
      <c r="W27" s="287" t="s">
        <v>2</v>
      </c>
      <c r="X27" s="287" t="s">
        <v>2</v>
      </c>
    </row>
    <row r="28" spans="2:24" x14ac:dyDescent="0.25">
      <c r="B28" s="257" t="s">
        <v>2</v>
      </c>
      <c r="C28" s="680" t="s">
        <v>2</v>
      </c>
      <c r="D28" s="482"/>
      <c r="E28" s="683" t="s">
        <v>876</v>
      </c>
      <c r="F28" s="684"/>
      <c r="G28" s="684"/>
      <c r="H28" s="684"/>
      <c r="I28" s="684"/>
      <c r="J28" s="684"/>
      <c r="K28" s="682" t="s">
        <v>693</v>
      </c>
      <c r="L28" s="644"/>
      <c r="M28" s="644"/>
      <c r="N28" s="644"/>
      <c r="O28" s="644"/>
      <c r="P28" s="641"/>
      <c r="Q28" s="682" t="s">
        <v>106</v>
      </c>
      <c r="R28" s="644"/>
      <c r="S28" s="644"/>
      <c r="T28" s="641"/>
      <c r="U28" s="682" t="s">
        <v>694</v>
      </c>
      <c r="V28" s="644"/>
      <c r="W28" s="644"/>
      <c r="X28" s="641"/>
    </row>
    <row r="29" spans="2:24" ht="18" customHeight="1" x14ac:dyDescent="0.25">
      <c r="C29" s="680" t="s">
        <v>2</v>
      </c>
      <c r="D29" s="482"/>
      <c r="E29" s="685" t="s">
        <v>2</v>
      </c>
      <c r="F29" s="482"/>
      <c r="G29" s="482"/>
      <c r="H29" s="482"/>
      <c r="I29" s="482"/>
      <c r="J29" s="482"/>
      <c r="K29" s="682" t="s">
        <v>695</v>
      </c>
      <c r="L29" s="641"/>
      <c r="M29" s="682" t="s">
        <v>696</v>
      </c>
      <c r="N29" s="641"/>
      <c r="O29" s="682" t="s">
        <v>697</v>
      </c>
      <c r="P29" s="641"/>
      <c r="Q29" s="682" t="s">
        <v>698</v>
      </c>
      <c r="R29" s="641"/>
      <c r="S29" s="682" t="s">
        <v>699</v>
      </c>
      <c r="T29" s="641"/>
      <c r="U29" s="682" t="s">
        <v>700</v>
      </c>
      <c r="V29" s="641"/>
      <c r="W29" s="682" t="s">
        <v>701</v>
      </c>
      <c r="X29" s="641"/>
    </row>
    <row r="30" spans="2:24" ht="36" x14ac:dyDescent="0.25">
      <c r="B30" s="690" t="s">
        <v>885</v>
      </c>
      <c r="C30" s="644"/>
      <c r="D30" s="641"/>
      <c r="E30" s="260" t="s">
        <v>1215</v>
      </c>
      <c r="F30" s="260" t="s">
        <v>108</v>
      </c>
      <c r="G30" s="640" t="s">
        <v>109</v>
      </c>
      <c r="H30" s="641"/>
      <c r="I30" s="640" t="s">
        <v>713</v>
      </c>
      <c r="J30" s="641"/>
      <c r="K30" s="288" t="s">
        <v>1215</v>
      </c>
      <c r="L30" s="288" t="s">
        <v>109</v>
      </c>
      <c r="M30" s="288" t="s">
        <v>1215</v>
      </c>
      <c r="N30" s="288" t="s">
        <v>109</v>
      </c>
      <c r="O30" s="288" t="s">
        <v>1215</v>
      </c>
      <c r="P30" s="288" t="s">
        <v>109</v>
      </c>
      <c r="Q30" s="288" t="s">
        <v>1215</v>
      </c>
      <c r="R30" s="288" t="s">
        <v>109</v>
      </c>
      <c r="S30" s="288" t="s">
        <v>1215</v>
      </c>
      <c r="T30" s="288" t="s">
        <v>109</v>
      </c>
      <c r="U30" s="288" t="s">
        <v>1215</v>
      </c>
      <c r="V30" s="288" t="s">
        <v>109</v>
      </c>
      <c r="W30" s="288" t="s">
        <v>1215</v>
      </c>
      <c r="X30" s="288" t="s">
        <v>109</v>
      </c>
    </row>
    <row r="31" spans="2:24" x14ac:dyDescent="0.25">
      <c r="B31" s="292" t="s">
        <v>20</v>
      </c>
      <c r="C31" s="636" t="s">
        <v>2</v>
      </c>
      <c r="D31" s="482"/>
      <c r="E31" s="265">
        <v>382</v>
      </c>
      <c r="F31" s="293">
        <v>9.3624467847838201E-4</v>
      </c>
      <c r="G31" s="688">
        <v>1704735.72</v>
      </c>
      <c r="H31" s="482"/>
      <c r="I31" s="689">
        <v>2.76308992489558E-4</v>
      </c>
      <c r="J31" s="482"/>
      <c r="K31" s="294">
        <v>382</v>
      </c>
      <c r="L31" s="266">
        <v>1704735.72</v>
      </c>
      <c r="M31" s="294">
        <v>0</v>
      </c>
      <c r="N31" s="266">
        <v>0</v>
      </c>
      <c r="O31" s="294">
        <v>0</v>
      </c>
      <c r="P31" s="266">
        <v>0</v>
      </c>
      <c r="Q31" s="294">
        <v>382</v>
      </c>
      <c r="R31" s="266">
        <v>1704735.72</v>
      </c>
      <c r="S31" s="294">
        <v>0</v>
      </c>
      <c r="T31" s="266">
        <v>0</v>
      </c>
      <c r="U31" s="294">
        <v>0</v>
      </c>
      <c r="V31" s="266">
        <v>0</v>
      </c>
      <c r="W31" s="294">
        <v>382</v>
      </c>
      <c r="X31" s="266">
        <v>1704735.72</v>
      </c>
    </row>
    <row r="32" spans="2:24" x14ac:dyDescent="0.25">
      <c r="B32" s="261" t="s">
        <v>22</v>
      </c>
      <c r="C32" s="642" t="s">
        <v>2</v>
      </c>
      <c r="D32" s="482"/>
      <c r="E32" s="262">
        <v>2</v>
      </c>
      <c r="F32" s="289">
        <v>4.9018045993632599E-6</v>
      </c>
      <c r="G32" s="686">
        <v>402107.98</v>
      </c>
      <c r="H32" s="482"/>
      <c r="I32" s="687">
        <v>6.5174941501085898E-5</v>
      </c>
      <c r="J32" s="482"/>
      <c r="K32" s="290">
        <v>0</v>
      </c>
      <c r="L32" s="291">
        <v>0</v>
      </c>
      <c r="M32" s="290">
        <v>2</v>
      </c>
      <c r="N32" s="291">
        <v>402107.98</v>
      </c>
      <c r="O32" s="290">
        <v>0</v>
      </c>
      <c r="P32" s="291">
        <v>0</v>
      </c>
      <c r="Q32" s="290">
        <v>2</v>
      </c>
      <c r="R32" s="291">
        <v>402107.98</v>
      </c>
      <c r="S32" s="290">
        <v>0</v>
      </c>
      <c r="T32" s="291">
        <v>0</v>
      </c>
      <c r="U32" s="290">
        <v>2</v>
      </c>
      <c r="V32" s="291">
        <v>402107.98</v>
      </c>
      <c r="W32" s="290">
        <v>0</v>
      </c>
      <c r="X32" s="291">
        <v>0</v>
      </c>
    </row>
    <row r="33" spans="2:24" x14ac:dyDescent="0.25">
      <c r="B33" s="292" t="s">
        <v>23</v>
      </c>
      <c r="C33" s="636" t="s">
        <v>2</v>
      </c>
      <c r="D33" s="482"/>
      <c r="E33" s="265">
        <v>2</v>
      </c>
      <c r="F33" s="293">
        <v>4.9018045993632599E-6</v>
      </c>
      <c r="G33" s="688">
        <v>377863.09</v>
      </c>
      <c r="H33" s="482"/>
      <c r="I33" s="689">
        <v>6.1245252546764995E-5</v>
      </c>
      <c r="J33" s="482"/>
      <c r="K33" s="294">
        <v>0</v>
      </c>
      <c r="L33" s="266">
        <v>0</v>
      </c>
      <c r="M33" s="294">
        <v>2</v>
      </c>
      <c r="N33" s="266">
        <v>377863.09</v>
      </c>
      <c r="O33" s="294">
        <v>0</v>
      </c>
      <c r="P33" s="266">
        <v>0</v>
      </c>
      <c r="Q33" s="294">
        <v>1</v>
      </c>
      <c r="R33" s="266">
        <v>204528.02</v>
      </c>
      <c r="S33" s="294">
        <v>1</v>
      </c>
      <c r="T33" s="266">
        <v>173335.07</v>
      </c>
      <c r="U33" s="294">
        <v>2</v>
      </c>
      <c r="V33" s="266">
        <v>377863.09</v>
      </c>
      <c r="W33" s="294">
        <v>0</v>
      </c>
      <c r="X33" s="266">
        <v>0</v>
      </c>
    </row>
    <row r="34" spans="2:24" x14ac:dyDescent="0.25">
      <c r="B34" s="261" t="s">
        <v>25</v>
      </c>
      <c r="C34" s="642" t="s">
        <v>2</v>
      </c>
      <c r="D34" s="482"/>
      <c r="E34" s="262">
        <v>2</v>
      </c>
      <c r="F34" s="289">
        <v>4.9018045993632599E-6</v>
      </c>
      <c r="G34" s="686">
        <v>365890.45</v>
      </c>
      <c r="H34" s="482"/>
      <c r="I34" s="687">
        <v>5.9304688940905803E-5</v>
      </c>
      <c r="J34" s="482"/>
      <c r="K34" s="290">
        <v>0</v>
      </c>
      <c r="L34" s="291">
        <v>0</v>
      </c>
      <c r="M34" s="290">
        <v>2</v>
      </c>
      <c r="N34" s="291">
        <v>365890.45</v>
      </c>
      <c r="O34" s="290">
        <v>0</v>
      </c>
      <c r="P34" s="291">
        <v>0</v>
      </c>
      <c r="Q34" s="290">
        <v>2</v>
      </c>
      <c r="R34" s="291">
        <v>365890.45</v>
      </c>
      <c r="S34" s="290">
        <v>0</v>
      </c>
      <c r="T34" s="291">
        <v>0</v>
      </c>
      <c r="U34" s="290">
        <v>2</v>
      </c>
      <c r="V34" s="291">
        <v>365890.45</v>
      </c>
      <c r="W34" s="290">
        <v>0</v>
      </c>
      <c r="X34" s="291">
        <v>0</v>
      </c>
    </row>
    <row r="35" spans="2:24" x14ac:dyDescent="0.25">
      <c r="B35" s="292" t="s">
        <v>27</v>
      </c>
      <c r="C35" s="636" t="s">
        <v>2</v>
      </c>
      <c r="D35" s="482"/>
      <c r="E35" s="265">
        <v>3</v>
      </c>
      <c r="F35" s="293">
        <v>7.3527068990448797E-6</v>
      </c>
      <c r="G35" s="688">
        <v>342882.29</v>
      </c>
      <c r="H35" s="482"/>
      <c r="I35" s="689">
        <v>5.5575453122090097E-5</v>
      </c>
      <c r="J35" s="482"/>
      <c r="K35" s="294">
        <v>1</v>
      </c>
      <c r="L35" s="266">
        <v>11672.04</v>
      </c>
      <c r="M35" s="294">
        <v>2</v>
      </c>
      <c r="N35" s="266">
        <v>331210.25</v>
      </c>
      <c r="O35" s="294">
        <v>0</v>
      </c>
      <c r="P35" s="266">
        <v>0</v>
      </c>
      <c r="Q35" s="294">
        <v>2</v>
      </c>
      <c r="R35" s="266">
        <v>331210.25</v>
      </c>
      <c r="S35" s="294">
        <v>1</v>
      </c>
      <c r="T35" s="266">
        <v>11672.04</v>
      </c>
      <c r="U35" s="294">
        <v>3</v>
      </c>
      <c r="V35" s="266">
        <v>342882.29</v>
      </c>
      <c r="W35" s="294">
        <v>0</v>
      </c>
      <c r="X35" s="266">
        <v>0</v>
      </c>
    </row>
    <row r="36" spans="2:24" x14ac:dyDescent="0.25">
      <c r="B36" s="261" t="s">
        <v>29</v>
      </c>
      <c r="C36" s="642" t="s">
        <v>2</v>
      </c>
      <c r="D36" s="482"/>
      <c r="E36" s="262">
        <v>2</v>
      </c>
      <c r="F36" s="289">
        <v>4.9018045993632599E-6</v>
      </c>
      <c r="G36" s="686">
        <v>328299.15999999997</v>
      </c>
      <c r="H36" s="482"/>
      <c r="I36" s="687">
        <v>5.3211772986588403E-5</v>
      </c>
      <c r="J36" s="482"/>
      <c r="K36" s="290">
        <v>0</v>
      </c>
      <c r="L36" s="291">
        <v>0</v>
      </c>
      <c r="M36" s="290">
        <v>2</v>
      </c>
      <c r="N36" s="291">
        <v>328299.15999999997</v>
      </c>
      <c r="O36" s="290">
        <v>0</v>
      </c>
      <c r="P36" s="291">
        <v>0</v>
      </c>
      <c r="Q36" s="290">
        <v>0</v>
      </c>
      <c r="R36" s="291">
        <v>0</v>
      </c>
      <c r="S36" s="290">
        <v>2</v>
      </c>
      <c r="T36" s="291">
        <v>328299.15999999997</v>
      </c>
      <c r="U36" s="290">
        <v>2</v>
      </c>
      <c r="V36" s="291">
        <v>328299.15999999997</v>
      </c>
      <c r="W36" s="290">
        <v>0</v>
      </c>
      <c r="X36" s="291">
        <v>0</v>
      </c>
    </row>
    <row r="37" spans="2:24" x14ac:dyDescent="0.25">
      <c r="B37" s="292" t="s">
        <v>31</v>
      </c>
      <c r="C37" s="636" t="s">
        <v>2</v>
      </c>
      <c r="D37" s="482"/>
      <c r="E37" s="265">
        <v>2</v>
      </c>
      <c r="F37" s="293">
        <v>4.9018045993632599E-6</v>
      </c>
      <c r="G37" s="688">
        <v>320340.43</v>
      </c>
      <c r="H37" s="482"/>
      <c r="I37" s="689">
        <v>5.19217966917311E-5</v>
      </c>
      <c r="J37" s="482"/>
      <c r="K37" s="294">
        <v>0</v>
      </c>
      <c r="L37" s="266">
        <v>0</v>
      </c>
      <c r="M37" s="294">
        <v>2</v>
      </c>
      <c r="N37" s="266">
        <v>320340.43</v>
      </c>
      <c r="O37" s="294">
        <v>0</v>
      </c>
      <c r="P37" s="266">
        <v>0</v>
      </c>
      <c r="Q37" s="294">
        <v>2</v>
      </c>
      <c r="R37" s="266">
        <v>320340.43</v>
      </c>
      <c r="S37" s="294">
        <v>0</v>
      </c>
      <c r="T37" s="266">
        <v>0</v>
      </c>
      <c r="U37" s="294">
        <v>0</v>
      </c>
      <c r="V37" s="266">
        <v>0</v>
      </c>
      <c r="W37" s="294">
        <v>2</v>
      </c>
      <c r="X37" s="266">
        <v>320340.43</v>
      </c>
    </row>
    <row r="38" spans="2:24" x14ac:dyDescent="0.25">
      <c r="B38" s="261" t="s">
        <v>33</v>
      </c>
      <c r="C38" s="642" t="s">
        <v>2</v>
      </c>
      <c r="D38" s="482"/>
      <c r="E38" s="262">
        <v>2</v>
      </c>
      <c r="F38" s="289">
        <v>4.9018045993632599E-6</v>
      </c>
      <c r="G38" s="686">
        <v>319023.65000000002</v>
      </c>
      <c r="H38" s="482"/>
      <c r="I38" s="687">
        <v>5.1708368797388401E-5</v>
      </c>
      <c r="J38" s="482"/>
      <c r="K38" s="290">
        <v>0</v>
      </c>
      <c r="L38" s="291">
        <v>0</v>
      </c>
      <c r="M38" s="290">
        <v>2</v>
      </c>
      <c r="N38" s="291">
        <v>319023.65000000002</v>
      </c>
      <c r="O38" s="290">
        <v>0</v>
      </c>
      <c r="P38" s="291">
        <v>0</v>
      </c>
      <c r="Q38" s="290">
        <v>2</v>
      </c>
      <c r="R38" s="291">
        <v>319023.65000000002</v>
      </c>
      <c r="S38" s="290">
        <v>0</v>
      </c>
      <c r="T38" s="291">
        <v>0</v>
      </c>
      <c r="U38" s="290">
        <v>2</v>
      </c>
      <c r="V38" s="291">
        <v>319023.65000000002</v>
      </c>
      <c r="W38" s="290">
        <v>0</v>
      </c>
      <c r="X38" s="291">
        <v>0</v>
      </c>
    </row>
    <row r="39" spans="2:24" x14ac:dyDescent="0.25">
      <c r="B39" s="292" t="s">
        <v>35</v>
      </c>
      <c r="C39" s="636" t="s">
        <v>2</v>
      </c>
      <c r="D39" s="482"/>
      <c r="E39" s="265">
        <v>2</v>
      </c>
      <c r="F39" s="293">
        <v>4.9018045993632599E-6</v>
      </c>
      <c r="G39" s="688">
        <v>312946.62</v>
      </c>
      <c r="H39" s="482"/>
      <c r="I39" s="689">
        <v>5.07233844288853E-5</v>
      </c>
      <c r="J39" s="482"/>
      <c r="K39" s="294">
        <v>0</v>
      </c>
      <c r="L39" s="266">
        <v>0</v>
      </c>
      <c r="M39" s="294">
        <v>2</v>
      </c>
      <c r="N39" s="266">
        <v>312946.62</v>
      </c>
      <c r="O39" s="294">
        <v>0</v>
      </c>
      <c r="P39" s="266">
        <v>0</v>
      </c>
      <c r="Q39" s="294">
        <v>2</v>
      </c>
      <c r="R39" s="266">
        <v>312946.62</v>
      </c>
      <c r="S39" s="294">
        <v>0</v>
      </c>
      <c r="T39" s="266">
        <v>0</v>
      </c>
      <c r="U39" s="294">
        <v>2</v>
      </c>
      <c r="V39" s="266">
        <v>312946.62</v>
      </c>
      <c r="W39" s="294">
        <v>0</v>
      </c>
      <c r="X39" s="266">
        <v>0</v>
      </c>
    </row>
    <row r="40" spans="2:24" x14ac:dyDescent="0.25">
      <c r="B40" s="261" t="s">
        <v>37</v>
      </c>
      <c r="C40" s="642" t="s">
        <v>2</v>
      </c>
      <c r="D40" s="482"/>
      <c r="E40" s="262">
        <v>2</v>
      </c>
      <c r="F40" s="289">
        <v>4.9018045993632599E-6</v>
      </c>
      <c r="G40" s="686">
        <v>270987.78000000003</v>
      </c>
      <c r="H40" s="482"/>
      <c r="I40" s="687">
        <v>4.3922562066560101E-5</v>
      </c>
      <c r="J40" s="482"/>
      <c r="K40" s="290">
        <v>0</v>
      </c>
      <c r="L40" s="291">
        <v>0</v>
      </c>
      <c r="M40" s="290">
        <v>2</v>
      </c>
      <c r="N40" s="291">
        <v>270987.78000000003</v>
      </c>
      <c r="O40" s="290">
        <v>0</v>
      </c>
      <c r="P40" s="291">
        <v>0</v>
      </c>
      <c r="Q40" s="290">
        <v>2</v>
      </c>
      <c r="R40" s="291">
        <v>270987.78000000003</v>
      </c>
      <c r="S40" s="290">
        <v>0</v>
      </c>
      <c r="T40" s="291">
        <v>0</v>
      </c>
      <c r="U40" s="290">
        <v>2</v>
      </c>
      <c r="V40" s="291">
        <v>270987.78000000003</v>
      </c>
      <c r="W40" s="290">
        <v>0</v>
      </c>
      <c r="X40" s="291">
        <v>0</v>
      </c>
    </row>
    <row r="41" spans="2:24" x14ac:dyDescent="0.25">
      <c r="B41" s="292" t="s">
        <v>39</v>
      </c>
      <c r="C41" s="636" t="s">
        <v>2</v>
      </c>
      <c r="D41" s="482"/>
      <c r="E41" s="265">
        <v>2</v>
      </c>
      <c r="F41" s="293">
        <v>4.9018045993632599E-6</v>
      </c>
      <c r="G41" s="688">
        <v>270255.23</v>
      </c>
      <c r="H41" s="482"/>
      <c r="I41" s="689">
        <v>4.3803828030501899E-5</v>
      </c>
      <c r="J41" s="482"/>
      <c r="K41" s="294">
        <v>0</v>
      </c>
      <c r="L41" s="266">
        <v>0</v>
      </c>
      <c r="M41" s="294">
        <v>2</v>
      </c>
      <c r="N41" s="266">
        <v>270255.23</v>
      </c>
      <c r="O41" s="294">
        <v>0</v>
      </c>
      <c r="P41" s="266">
        <v>0</v>
      </c>
      <c r="Q41" s="294">
        <v>0</v>
      </c>
      <c r="R41" s="266">
        <v>0</v>
      </c>
      <c r="S41" s="294">
        <v>2</v>
      </c>
      <c r="T41" s="266">
        <v>270255.23</v>
      </c>
      <c r="U41" s="294">
        <v>2</v>
      </c>
      <c r="V41" s="266">
        <v>270255.23</v>
      </c>
      <c r="W41" s="294">
        <v>0</v>
      </c>
      <c r="X41" s="266">
        <v>0</v>
      </c>
    </row>
    <row r="42" spans="2:24" x14ac:dyDescent="0.25">
      <c r="B42" s="261" t="s">
        <v>41</v>
      </c>
      <c r="C42" s="642" t="s">
        <v>2</v>
      </c>
      <c r="D42" s="482"/>
      <c r="E42" s="262">
        <v>1</v>
      </c>
      <c r="F42" s="289">
        <v>2.4509022996816299E-6</v>
      </c>
      <c r="G42" s="686">
        <v>268313.8</v>
      </c>
      <c r="H42" s="482"/>
      <c r="I42" s="687">
        <v>4.3489154875598501E-5</v>
      </c>
      <c r="J42" s="482"/>
      <c r="K42" s="290">
        <v>0</v>
      </c>
      <c r="L42" s="291">
        <v>0</v>
      </c>
      <c r="M42" s="290">
        <v>0</v>
      </c>
      <c r="N42" s="291">
        <v>0</v>
      </c>
      <c r="O42" s="290">
        <v>1</v>
      </c>
      <c r="P42" s="291">
        <v>268313.8</v>
      </c>
      <c r="Q42" s="290">
        <v>0</v>
      </c>
      <c r="R42" s="291">
        <v>0</v>
      </c>
      <c r="S42" s="290">
        <v>1</v>
      </c>
      <c r="T42" s="291">
        <v>268313.8</v>
      </c>
      <c r="U42" s="290">
        <v>1</v>
      </c>
      <c r="V42" s="291">
        <v>268313.8</v>
      </c>
      <c r="W42" s="290">
        <v>0</v>
      </c>
      <c r="X42" s="291">
        <v>0</v>
      </c>
    </row>
    <row r="43" spans="2:24" x14ac:dyDescent="0.25">
      <c r="B43" s="292" t="s">
        <v>43</v>
      </c>
      <c r="C43" s="636" t="s">
        <v>2</v>
      </c>
      <c r="D43" s="482"/>
      <c r="E43" s="265">
        <v>2</v>
      </c>
      <c r="F43" s="293">
        <v>4.9018045993632599E-6</v>
      </c>
      <c r="G43" s="688">
        <v>259911.56</v>
      </c>
      <c r="H43" s="482"/>
      <c r="I43" s="689">
        <v>4.2127293068035997E-5</v>
      </c>
      <c r="J43" s="482"/>
      <c r="K43" s="294">
        <v>0</v>
      </c>
      <c r="L43" s="266">
        <v>0</v>
      </c>
      <c r="M43" s="294">
        <v>2</v>
      </c>
      <c r="N43" s="266">
        <v>259911.56</v>
      </c>
      <c r="O43" s="294">
        <v>0</v>
      </c>
      <c r="P43" s="266">
        <v>0</v>
      </c>
      <c r="Q43" s="294">
        <v>2</v>
      </c>
      <c r="R43" s="266">
        <v>259911.56</v>
      </c>
      <c r="S43" s="294">
        <v>0</v>
      </c>
      <c r="T43" s="266">
        <v>0</v>
      </c>
      <c r="U43" s="294">
        <v>2</v>
      </c>
      <c r="V43" s="266">
        <v>259911.56</v>
      </c>
      <c r="W43" s="294">
        <v>0</v>
      </c>
      <c r="X43" s="266">
        <v>0</v>
      </c>
    </row>
    <row r="44" spans="2:24" x14ac:dyDescent="0.25">
      <c r="B44" s="261" t="s">
        <v>45</v>
      </c>
      <c r="C44" s="642" t="s">
        <v>2</v>
      </c>
      <c r="D44" s="482"/>
      <c r="E44" s="262">
        <v>1</v>
      </c>
      <c r="F44" s="289">
        <v>2.4509022996816299E-6</v>
      </c>
      <c r="G44" s="686">
        <v>259064.23</v>
      </c>
      <c r="H44" s="482"/>
      <c r="I44" s="687">
        <v>4.1989955124177998E-5</v>
      </c>
      <c r="J44" s="482"/>
      <c r="K44" s="290">
        <v>0</v>
      </c>
      <c r="L44" s="291">
        <v>0</v>
      </c>
      <c r="M44" s="290">
        <v>1</v>
      </c>
      <c r="N44" s="291">
        <v>259064.23</v>
      </c>
      <c r="O44" s="290">
        <v>0</v>
      </c>
      <c r="P44" s="291">
        <v>0</v>
      </c>
      <c r="Q44" s="290">
        <v>1</v>
      </c>
      <c r="R44" s="291">
        <v>259064.23</v>
      </c>
      <c r="S44" s="290">
        <v>0</v>
      </c>
      <c r="T44" s="291">
        <v>0</v>
      </c>
      <c r="U44" s="290">
        <v>1</v>
      </c>
      <c r="V44" s="291">
        <v>259064.23</v>
      </c>
      <c r="W44" s="290">
        <v>0</v>
      </c>
      <c r="X44" s="291">
        <v>0</v>
      </c>
    </row>
    <row r="45" spans="2:24" x14ac:dyDescent="0.25">
      <c r="B45" s="292" t="s">
        <v>47</v>
      </c>
      <c r="C45" s="636" t="s">
        <v>2</v>
      </c>
      <c r="D45" s="482"/>
      <c r="E45" s="265">
        <v>1</v>
      </c>
      <c r="F45" s="293">
        <v>2.4509022996816299E-6</v>
      </c>
      <c r="G45" s="688">
        <v>258459.07</v>
      </c>
      <c r="H45" s="482"/>
      <c r="I45" s="689">
        <v>4.1891868864863198E-5</v>
      </c>
      <c r="J45" s="482"/>
      <c r="K45" s="294">
        <v>0</v>
      </c>
      <c r="L45" s="266">
        <v>0</v>
      </c>
      <c r="M45" s="294">
        <v>1</v>
      </c>
      <c r="N45" s="266">
        <v>258459.07</v>
      </c>
      <c r="O45" s="294">
        <v>0</v>
      </c>
      <c r="P45" s="266">
        <v>0</v>
      </c>
      <c r="Q45" s="294">
        <v>1</v>
      </c>
      <c r="R45" s="266">
        <v>258459.07</v>
      </c>
      <c r="S45" s="294">
        <v>0</v>
      </c>
      <c r="T45" s="266">
        <v>0</v>
      </c>
      <c r="U45" s="294">
        <v>0</v>
      </c>
      <c r="V45" s="266">
        <v>0</v>
      </c>
      <c r="W45" s="294">
        <v>1</v>
      </c>
      <c r="X45" s="266">
        <v>258459.07</v>
      </c>
    </row>
    <row r="46" spans="2:24" x14ac:dyDescent="0.25">
      <c r="B46" s="261" t="s">
        <v>49</v>
      </c>
      <c r="C46" s="642" t="s">
        <v>2</v>
      </c>
      <c r="D46" s="482"/>
      <c r="E46" s="262">
        <v>4</v>
      </c>
      <c r="F46" s="289">
        <v>9.8036091987265096E-6</v>
      </c>
      <c r="G46" s="686">
        <v>255498.18</v>
      </c>
      <c r="H46" s="482"/>
      <c r="I46" s="687">
        <v>4.1411958387729299E-5</v>
      </c>
      <c r="J46" s="482"/>
      <c r="K46" s="290">
        <v>0</v>
      </c>
      <c r="L46" s="291">
        <v>0</v>
      </c>
      <c r="M46" s="290">
        <v>4</v>
      </c>
      <c r="N46" s="291">
        <v>255498.18</v>
      </c>
      <c r="O46" s="290">
        <v>0</v>
      </c>
      <c r="P46" s="291">
        <v>0</v>
      </c>
      <c r="Q46" s="290">
        <v>3</v>
      </c>
      <c r="R46" s="291">
        <v>209839.46</v>
      </c>
      <c r="S46" s="290">
        <v>1</v>
      </c>
      <c r="T46" s="291">
        <v>45658.720000000001</v>
      </c>
      <c r="U46" s="290">
        <v>0</v>
      </c>
      <c r="V46" s="291">
        <v>0</v>
      </c>
      <c r="W46" s="290">
        <v>4</v>
      </c>
      <c r="X46" s="291">
        <v>255498.18</v>
      </c>
    </row>
    <row r="47" spans="2:24" x14ac:dyDescent="0.25">
      <c r="B47" s="292" t="s">
        <v>51</v>
      </c>
      <c r="C47" s="636" t="s">
        <v>2</v>
      </c>
      <c r="D47" s="482"/>
      <c r="E47" s="265">
        <v>1</v>
      </c>
      <c r="F47" s="293">
        <v>2.4509022996816299E-6</v>
      </c>
      <c r="G47" s="688">
        <v>252394.04</v>
      </c>
      <c r="H47" s="482"/>
      <c r="I47" s="689">
        <v>4.0908829494561901E-5</v>
      </c>
      <c r="J47" s="482"/>
      <c r="K47" s="294">
        <v>0</v>
      </c>
      <c r="L47" s="266">
        <v>0</v>
      </c>
      <c r="M47" s="294">
        <v>1</v>
      </c>
      <c r="N47" s="266">
        <v>252394.04</v>
      </c>
      <c r="O47" s="294">
        <v>0</v>
      </c>
      <c r="P47" s="266">
        <v>0</v>
      </c>
      <c r="Q47" s="294">
        <v>1</v>
      </c>
      <c r="R47" s="266">
        <v>252394.04</v>
      </c>
      <c r="S47" s="294">
        <v>0</v>
      </c>
      <c r="T47" s="266">
        <v>0</v>
      </c>
      <c r="U47" s="294">
        <v>1</v>
      </c>
      <c r="V47" s="266">
        <v>252394.04</v>
      </c>
      <c r="W47" s="294">
        <v>0</v>
      </c>
      <c r="X47" s="266">
        <v>0</v>
      </c>
    </row>
    <row r="48" spans="2:24" x14ac:dyDescent="0.25">
      <c r="B48" s="261" t="s">
        <v>53</v>
      </c>
      <c r="C48" s="642" t="s">
        <v>2</v>
      </c>
      <c r="D48" s="482"/>
      <c r="E48" s="262">
        <v>2</v>
      </c>
      <c r="F48" s="289">
        <v>4.9018045993632599E-6</v>
      </c>
      <c r="G48" s="686">
        <v>251111.98</v>
      </c>
      <c r="H48" s="482"/>
      <c r="I48" s="687">
        <v>4.0701029128349698E-5</v>
      </c>
      <c r="J48" s="482"/>
      <c r="K48" s="290">
        <v>0</v>
      </c>
      <c r="L48" s="291">
        <v>0</v>
      </c>
      <c r="M48" s="290">
        <v>2</v>
      </c>
      <c r="N48" s="291">
        <v>251111.98</v>
      </c>
      <c r="O48" s="290">
        <v>0</v>
      </c>
      <c r="P48" s="291">
        <v>0</v>
      </c>
      <c r="Q48" s="290">
        <v>1</v>
      </c>
      <c r="R48" s="291">
        <v>162636.82999999999</v>
      </c>
      <c r="S48" s="290">
        <v>1</v>
      </c>
      <c r="T48" s="291">
        <v>88475.15</v>
      </c>
      <c r="U48" s="290">
        <v>0</v>
      </c>
      <c r="V48" s="291">
        <v>0</v>
      </c>
      <c r="W48" s="290">
        <v>2</v>
      </c>
      <c r="X48" s="291">
        <v>251111.98</v>
      </c>
    </row>
    <row r="49" spans="2:24" x14ac:dyDescent="0.25">
      <c r="B49" s="292" t="s">
        <v>55</v>
      </c>
      <c r="C49" s="636" t="s">
        <v>2</v>
      </c>
      <c r="D49" s="482"/>
      <c r="E49" s="265">
        <v>2</v>
      </c>
      <c r="F49" s="293">
        <v>4.9018045993632599E-6</v>
      </c>
      <c r="G49" s="688">
        <v>249675.22</v>
      </c>
      <c r="H49" s="482"/>
      <c r="I49" s="689">
        <v>4.0468154493652998E-5</v>
      </c>
      <c r="J49" s="482"/>
      <c r="K49" s="294">
        <v>0</v>
      </c>
      <c r="L49" s="266">
        <v>0</v>
      </c>
      <c r="M49" s="294">
        <v>2</v>
      </c>
      <c r="N49" s="266">
        <v>249675.22</v>
      </c>
      <c r="O49" s="294">
        <v>0</v>
      </c>
      <c r="P49" s="266">
        <v>0</v>
      </c>
      <c r="Q49" s="294">
        <v>2</v>
      </c>
      <c r="R49" s="266">
        <v>249675.22</v>
      </c>
      <c r="S49" s="294">
        <v>0</v>
      </c>
      <c r="T49" s="266">
        <v>0</v>
      </c>
      <c r="U49" s="294">
        <v>2</v>
      </c>
      <c r="V49" s="266">
        <v>249675.22</v>
      </c>
      <c r="W49" s="294">
        <v>0</v>
      </c>
      <c r="X49" s="266">
        <v>0</v>
      </c>
    </row>
    <row r="50" spans="2:24" x14ac:dyDescent="0.25">
      <c r="B50" s="261" t="s">
        <v>57</v>
      </c>
      <c r="C50" s="642" t="s">
        <v>2</v>
      </c>
      <c r="D50" s="482"/>
      <c r="E50" s="262">
        <v>2</v>
      </c>
      <c r="F50" s="289">
        <v>4.9018045993632599E-6</v>
      </c>
      <c r="G50" s="686">
        <v>243882.55</v>
      </c>
      <c r="H50" s="482"/>
      <c r="I50" s="687">
        <v>3.9529260099204301E-5</v>
      </c>
      <c r="J50" s="482"/>
      <c r="K50" s="290">
        <v>0</v>
      </c>
      <c r="L50" s="291">
        <v>0</v>
      </c>
      <c r="M50" s="290">
        <v>2</v>
      </c>
      <c r="N50" s="291">
        <v>243882.55</v>
      </c>
      <c r="O50" s="290">
        <v>0</v>
      </c>
      <c r="P50" s="291">
        <v>0</v>
      </c>
      <c r="Q50" s="290">
        <v>0</v>
      </c>
      <c r="R50" s="291">
        <v>0</v>
      </c>
      <c r="S50" s="290">
        <v>2</v>
      </c>
      <c r="T50" s="291">
        <v>243882.55</v>
      </c>
      <c r="U50" s="290">
        <v>2</v>
      </c>
      <c r="V50" s="291">
        <v>243882.55</v>
      </c>
      <c r="W50" s="290">
        <v>0</v>
      </c>
      <c r="X50" s="291">
        <v>0</v>
      </c>
    </row>
    <row r="51" spans="2:24" x14ac:dyDescent="0.25">
      <c r="B51" s="267" t="s">
        <v>886</v>
      </c>
      <c r="C51" s="643" t="s">
        <v>2</v>
      </c>
      <c r="D51" s="644"/>
      <c r="E51" s="268">
        <v>419</v>
      </c>
      <c r="F51" s="295">
        <v>1.0269280635666E-3</v>
      </c>
      <c r="G51" s="693">
        <v>7313643.0300000003</v>
      </c>
      <c r="H51" s="644"/>
      <c r="I51" s="694">
        <v>1.1854185451382301E-3</v>
      </c>
      <c r="J51" s="644"/>
      <c r="K51" s="296">
        <v>383</v>
      </c>
      <c r="L51" s="297">
        <v>1716407.76</v>
      </c>
      <c r="M51" s="296">
        <v>35</v>
      </c>
      <c r="N51" s="297">
        <v>5328921.47</v>
      </c>
      <c r="O51" s="296">
        <v>1</v>
      </c>
      <c r="P51" s="297">
        <v>268313.8</v>
      </c>
      <c r="Q51" s="296">
        <v>408</v>
      </c>
      <c r="R51" s="297">
        <v>5883751.3099999996</v>
      </c>
      <c r="S51" s="296">
        <v>11</v>
      </c>
      <c r="T51" s="297">
        <v>1429891.72</v>
      </c>
      <c r="U51" s="296">
        <v>28</v>
      </c>
      <c r="V51" s="297">
        <v>4523497.6500000004</v>
      </c>
      <c r="W51" s="296">
        <v>391</v>
      </c>
      <c r="X51" s="297">
        <v>2790145.38</v>
      </c>
    </row>
    <row r="52" spans="2:24" x14ac:dyDescent="0.25">
      <c r="B52" s="298" t="s">
        <v>2</v>
      </c>
      <c r="C52" s="695" t="s">
        <v>2</v>
      </c>
      <c r="D52" s="482"/>
      <c r="E52" s="287" t="s">
        <v>2</v>
      </c>
      <c r="F52" s="287" t="s">
        <v>2</v>
      </c>
      <c r="G52" s="692" t="s">
        <v>2</v>
      </c>
      <c r="H52" s="482"/>
      <c r="I52" s="692" t="s">
        <v>2</v>
      </c>
      <c r="J52" s="482"/>
      <c r="K52" s="287" t="s">
        <v>2</v>
      </c>
      <c r="L52" s="287" t="s">
        <v>2</v>
      </c>
      <c r="M52" s="287" t="s">
        <v>2</v>
      </c>
      <c r="N52" s="287" t="s">
        <v>2</v>
      </c>
      <c r="O52" s="287" t="s">
        <v>2</v>
      </c>
      <c r="P52" s="287" t="s">
        <v>2</v>
      </c>
      <c r="Q52" s="287" t="s">
        <v>2</v>
      </c>
      <c r="R52" s="287" t="s">
        <v>2</v>
      </c>
      <c r="S52" s="287" t="s">
        <v>2</v>
      </c>
      <c r="T52" s="287" t="s">
        <v>2</v>
      </c>
      <c r="U52" s="287" t="s">
        <v>2</v>
      </c>
      <c r="V52" s="287" t="s">
        <v>2</v>
      </c>
      <c r="W52" s="287" t="s">
        <v>2</v>
      </c>
      <c r="X52" s="287" t="s">
        <v>2</v>
      </c>
    </row>
    <row r="53" spans="2:24" x14ac:dyDescent="0.25">
      <c r="B53" s="299" t="s">
        <v>2</v>
      </c>
      <c r="C53" s="691" t="s">
        <v>2</v>
      </c>
      <c r="D53" s="482"/>
      <c r="E53" s="287" t="s">
        <v>2</v>
      </c>
      <c r="F53" s="287" t="s">
        <v>2</v>
      </c>
      <c r="G53" s="692" t="s">
        <v>2</v>
      </c>
      <c r="H53" s="482"/>
      <c r="I53" s="692" t="s">
        <v>2</v>
      </c>
      <c r="J53" s="482"/>
      <c r="K53" s="287" t="s">
        <v>2</v>
      </c>
      <c r="L53" s="287" t="s">
        <v>2</v>
      </c>
      <c r="M53" s="287" t="s">
        <v>2</v>
      </c>
      <c r="N53" s="287" t="s">
        <v>2</v>
      </c>
      <c r="O53" s="287" t="s">
        <v>2</v>
      </c>
      <c r="P53" s="287" t="s">
        <v>2</v>
      </c>
      <c r="Q53" s="287" t="s">
        <v>2</v>
      </c>
      <c r="R53" s="287" t="s">
        <v>2</v>
      </c>
      <c r="S53" s="287" t="s">
        <v>2</v>
      </c>
      <c r="T53" s="287" t="s">
        <v>2</v>
      </c>
      <c r="U53" s="287" t="s">
        <v>2</v>
      </c>
      <c r="V53" s="287" t="s">
        <v>2</v>
      </c>
      <c r="W53" s="287" t="s">
        <v>2</v>
      </c>
      <c r="X53" s="287" t="s">
        <v>2</v>
      </c>
    </row>
    <row r="54" spans="2:24" ht="3" customHeight="1" x14ac:dyDescent="0.25"/>
    <row r="55" spans="2:24" ht="18" customHeight="1" x14ac:dyDescent="0.25">
      <c r="B55" s="696" t="s">
        <v>887</v>
      </c>
      <c r="C55" s="658"/>
      <c r="D55" s="658"/>
      <c r="E55" s="658"/>
      <c r="F55" s="658"/>
      <c r="G55" s="657"/>
      <c r="H55" s="697">
        <f>'[1]Supplementary UK Information'!I103</f>
        <v>12339343.02782</v>
      </c>
      <c r="I55" s="657"/>
    </row>
  </sheetData>
  <sheetProtection algorithmName="SHA-512" hashValue="SbSoglGO+Z9yITJxkbn+YHAuKVgrxxS+b6PW6yN9tdeQFnSjUR7n28emmeccO+U73tOl4ysIiFG6IUbJjmDKEA==" saltValue="zCv+6CpkBaCVY9PV0kK5mw==" spinCount="100000" sheet="1" objects="1" scenarios="1"/>
  <mergeCells count="175">
    <mergeCell ref="B55:G55"/>
    <mergeCell ref="H55:I55"/>
    <mergeCell ref="C52:D52"/>
    <mergeCell ref="G52:H52"/>
    <mergeCell ref="I52:J52"/>
    <mergeCell ref="C53:D53"/>
    <mergeCell ref="G53:H53"/>
    <mergeCell ref="I53:J53"/>
    <mergeCell ref="C50:D50"/>
    <mergeCell ref="G50:H50"/>
    <mergeCell ref="I50:J50"/>
    <mergeCell ref="C51:D51"/>
    <mergeCell ref="G51:H51"/>
    <mergeCell ref="I51:J51"/>
    <mergeCell ref="C48:D48"/>
    <mergeCell ref="G48:H48"/>
    <mergeCell ref="I48:J48"/>
    <mergeCell ref="C49:D49"/>
    <mergeCell ref="G49:H49"/>
    <mergeCell ref="I49:J49"/>
    <mergeCell ref="C46:D46"/>
    <mergeCell ref="G46:H46"/>
    <mergeCell ref="I46:J46"/>
    <mergeCell ref="C47:D47"/>
    <mergeCell ref="G47:H47"/>
    <mergeCell ref="I47:J47"/>
    <mergeCell ref="C44:D44"/>
    <mergeCell ref="G44:H44"/>
    <mergeCell ref="I44:J44"/>
    <mergeCell ref="C45:D45"/>
    <mergeCell ref="G45:H45"/>
    <mergeCell ref="I45:J45"/>
    <mergeCell ref="C42:D42"/>
    <mergeCell ref="G42:H42"/>
    <mergeCell ref="I42:J42"/>
    <mergeCell ref="C43:D43"/>
    <mergeCell ref="G43:H43"/>
    <mergeCell ref="I43:J43"/>
    <mergeCell ref="C40:D40"/>
    <mergeCell ref="G40:H40"/>
    <mergeCell ref="I40:J40"/>
    <mergeCell ref="C41:D41"/>
    <mergeCell ref="G41:H41"/>
    <mergeCell ref="I41:J41"/>
    <mergeCell ref="C38:D38"/>
    <mergeCell ref="G38:H38"/>
    <mergeCell ref="I38:J38"/>
    <mergeCell ref="C39:D39"/>
    <mergeCell ref="G39:H39"/>
    <mergeCell ref="I39:J39"/>
    <mergeCell ref="C36:D36"/>
    <mergeCell ref="G36:H36"/>
    <mergeCell ref="I36:J36"/>
    <mergeCell ref="C37:D37"/>
    <mergeCell ref="G37:H37"/>
    <mergeCell ref="I37:J37"/>
    <mergeCell ref="C34:D34"/>
    <mergeCell ref="G34:H34"/>
    <mergeCell ref="I34:J34"/>
    <mergeCell ref="C35:D35"/>
    <mergeCell ref="G35:H35"/>
    <mergeCell ref="I35:J35"/>
    <mergeCell ref="C32:D32"/>
    <mergeCell ref="G32:H32"/>
    <mergeCell ref="I32:J32"/>
    <mergeCell ref="C33:D33"/>
    <mergeCell ref="G33:H33"/>
    <mergeCell ref="I33:J33"/>
    <mergeCell ref="W29:X29"/>
    <mergeCell ref="B30:D30"/>
    <mergeCell ref="G30:H30"/>
    <mergeCell ref="I30:J30"/>
    <mergeCell ref="C31:D31"/>
    <mergeCell ref="G31:H31"/>
    <mergeCell ref="I31:J31"/>
    <mergeCell ref="Q28:T28"/>
    <mergeCell ref="U28:X28"/>
    <mergeCell ref="C29:D29"/>
    <mergeCell ref="E29:J29"/>
    <mergeCell ref="K29:L29"/>
    <mergeCell ref="M29:N29"/>
    <mergeCell ref="O29:P29"/>
    <mergeCell ref="Q29:R29"/>
    <mergeCell ref="S29:T29"/>
    <mergeCell ref="U29:V29"/>
    <mergeCell ref="C27:D27"/>
    <mergeCell ref="G27:H27"/>
    <mergeCell ref="I27:J27"/>
    <mergeCell ref="C28:D28"/>
    <mergeCell ref="E28:J28"/>
    <mergeCell ref="K28:P28"/>
    <mergeCell ref="C25:D25"/>
    <mergeCell ref="G25:H25"/>
    <mergeCell ref="I25:J25"/>
    <mergeCell ref="C26:D26"/>
    <mergeCell ref="G26:H26"/>
    <mergeCell ref="I26:J26"/>
    <mergeCell ref="C23:D23"/>
    <mergeCell ref="G23:H23"/>
    <mergeCell ref="I23:J23"/>
    <mergeCell ref="C24:D24"/>
    <mergeCell ref="G24:H24"/>
    <mergeCell ref="I24:J24"/>
    <mergeCell ref="C21:D21"/>
    <mergeCell ref="G21:H21"/>
    <mergeCell ref="I21:J21"/>
    <mergeCell ref="C22:D22"/>
    <mergeCell ref="G22:H22"/>
    <mergeCell ref="I22:J22"/>
    <mergeCell ref="C19:D19"/>
    <mergeCell ref="G19:H19"/>
    <mergeCell ref="I19:J19"/>
    <mergeCell ref="C20:D20"/>
    <mergeCell ref="G20:H20"/>
    <mergeCell ref="I20:J20"/>
    <mergeCell ref="Q17:R17"/>
    <mergeCell ref="S17:T17"/>
    <mergeCell ref="U17:V17"/>
    <mergeCell ref="W17:X17"/>
    <mergeCell ref="B18:D18"/>
    <mergeCell ref="G18:H18"/>
    <mergeCell ref="I18:J18"/>
    <mergeCell ref="C16:D16"/>
    <mergeCell ref="E16:J16"/>
    <mergeCell ref="K16:P16"/>
    <mergeCell ref="Q16:T16"/>
    <mergeCell ref="U16:X16"/>
    <mergeCell ref="C17:D17"/>
    <mergeCell ref="E17:J17"/>
    <mergeCell ref="K17:L17"/>
    <mergeCell ref="M17:N17"/>
    <mergeCell ref="O17:P17"/>
    <mergeCell ref="C14:D14"/>
    <mergeCell ref="G14:H14"/>
    <mergeCell ref="I14:J14"/>
    <mergeCell ref="C15:D15"/>
    <mergeCell ref="G15:H15"/>
    <mergeCell ref="I15:J15"/>
    <mergeCell ref="C12:D12"/>
    <mergeCell ref="G12:H12"/>
    <mergeCell ref="I12:J12"/>
    <mergeCell ref="C13:D13"/>
    <mergeCell ref="G13:H13"/>
    <mergeCell ref="I13:J13"/>
    <mergeCell ref="C10:D10"/>
    <mergeCell ref="G10:H10"/>
    <mergeCell ref="I10:J10"/>
    <mergeCell ref="C11:D11"/>
    <mergeCell ref="G11:H11"/>
    <mergeCell ref="I11:J11"/>
    <mergeCell ref="Q8:R8"/>
    <mergeCell ref="S8:T8"/>
    <mergeCell ref="U8:V8"/>
    <mergeCell ref="B9:D9"/>
    <mergeCell ref="G9:H9"/>
    <mergeCell ref="I9:J9"/>
    <mergeCell ref="A1:C3"/>
    <mergeCell ref="D1:Y1"/>
    <mergeCell ref="D2:Y2"/>
    <mergeCell ref="D3:Y3"/>
    <mergeCell ref="B4:Y4"/>
    <mergeCell ref="C6:D6"/>
    <mergeCell ref="G6:H6"/>
    <mergeCell ref="I6:J6"/>
    <mergeCell ref="W8:X8"/>
    <mergeCell ref="C7:D7"/>
    <mergeCell ref="E7:J7"/>
    <mergeCell ref="K7:P7"/>
    <mergeCell ref="Q7:T7"/>
    <mergeCell ref="U7:X7"/>
    <mergeCell ref="C8:D8"/>
    <mergeCell ref="E8:J8"/>
    <mergeCell ref="K8:L8"/>
    <mergeCell ref="M8:N8"/>
    <mergeCell ref="O8:P8"/>
  </mergeCells>
  <pageMargins left="0.25" right="0.25" top="0.25" bottom="0.25" header="0.25" footer="0.25"/>
  <pageSetup scale="34" orientation="landscape" cellComments="atEnd"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W61"/>
  <sheetViews>
    <sheetView showGridLines="0" workbookViewId="0">
      <selection activeCell="G22" sqref="G22"/>
    </sheetView>
  </sheetViews>
  <sheetFormatPr baseColWidth="10" defaultColWidth="9.140625" defaultRowHeight="15" x14ac:dyDescent="0.25"/>
  <cols>
    <col min="1" max="1" width="1.7109375" customWidth="1"/>
    <col min="2" max="2" width="31" customWidth="1"/>
    <col min="3" max="3" width="0.85546875" customWidth="1"/>
    <col min="4" max="4" width="12.85546875" customWidth="1"/>
    <col min="5" max="6" width="13.7109375" customWidth="1"/>
    <col min="7" max="7" width="17.85546875" customWidth="1"/>
    <col min="8" max="9" width="13.7109375" customWidth="1"/>
    <col min="10" max="10" width="17.85546875" customWidth="1"/>
    <col min="11" max="11" width="13.7109375" customWidth="1"/>
    <col min="12" max="12" width="17.85546875" customWidth="1"/>
    <col min="13" max="13" width="13.7109375" customWidth="1"/>
    <col min="14" max="14" width="17.85546875" customWidth="1"/>
    <col min="15" max="15" width="13.7109375" customWidth="1"/>
    <col min="16" max="16" width="17.85546875" customWidth="1"/>
    <col min="17" max="17" width="13.7109375" customWidth="1"/>
    <col min="18" max="18" width="17.85546875" customWidth="1"/>
    <col min="19" max="19" width="13.7109375" customWidth="1"/>
    <col min="20" max="20" width="17.85546875" customWidth="1"/>
    <col min="21" max="21" width="13.7109375" customWidth="1"/>
    <col min="22" max="22" width="17.85546875" customWidth="1"/>
    <col min="23" max="23" width="54.85546875" customWidth="1"/>
  </cols>
  <sheetData>
    <row r="1" spans="1:23" ht="18" customHeight="1" x14ac:dyDescent="0.25">
      <c r="A1" s="368"/>
      <c r="B1" s="368"/>
      <c r="C1" s="368"/>
      <c r="D1" s="369" t="s">
        <v>0</v>
      </c>
      <c r="E1" s="368"/>
      <c r="F1" s="368"/>
      <c r="G1" s="368"/>
      <c r="H1" s="368"/>
      <c r="I1" s="368"/>
      <c r="J1" s="368"/>
      <c r="K1" s="368"/>
      <c r="L1" s="368"/>
      <c r="M1" s="368"/>
      <c r="N1" s="368"/>
      <c r="O1" s="368"/>
      <c r="P1" s="368"/>
      <c r="Q1" s="368"/>
      <c r="R1" s="368"/>
      <c r="S1" s="368"/>
      <c r="T1" s="368"/>
      <c r="U1" s="368"/>
      <c r="V1" s="368"/>
      <c r="W1" s="368"/>
    </row>
    <row r="2" spans="1:23" ht="18" customHeight="1" x14ac:dyDescent="0.25">
      <c r="A2" s="368"/>
      <c r="B2" s="368"/>
      <c r="C2" s="368"/>
      <c r="D2" s="369" t="s">
        <v>1</v>
      </c>
      <c r="E2" s="368"/>
      <c r="F2" s="368"/>
      <c r="G2" s="368"/>
      <c r="H2" s="368"/>
      <c r="I2" s="368"/>
      <c r="J2" s="368"/>
      <c r="K2" s="368"/>
      <c r="L2" s="368"/>
      <c r="M2" s="368"/>
      <c r="N2" s="368"/>
      <c r="O2" s="368"/>
      <c r="P2" s="368"/>
      <c r="Q2" s="368"/>
      <c r="R2" s="368"/>
      <c r="S2" s="368"/>
      <c r="T2" s="368"/>
      <c r="U2" s="368"/>
      <c r="V2" s="368"/>
      <c r="W2" s="368"/>
    </row>
    <row r="3" spans="1:23" ht="18" customHeight="1" x14ac:dyDescent="0.25">
      <c r="A3" s="368"/>
      <c r="B3" s="368"/>
      <c r="C3" s="368"/>
      <c r="D3" s="369" t="s">
        <v>2</v>
      </c>
      <c r="E3" s="368"/>
      <c r="F3" s="368"/>
      <c r="G3" s="368"/>
      <c r="H3" s="368"/>
      <c r="I3" s="368"/>
      <c r="J3" s="368"/>
      <c r="K3" s="368"/>
      <c r="L3" s="368"/>
      <c r="M3" s="368"/>
      <c r="N3" s="368"/>
      <c r="O3" s="368"/>
      <c r="P3" s="368"/>
      <c r="Q3" s="368"/>
      <c r="R3" s="368"/>
      <c r="S3" s="368"/>
      <c r="T3" s="368"/>
      <c r="U3" s="368"/>
      <c r="V3" s="368"/>
      <c r="W3" s="368"/>
    </row>
    <row r="4" spans="1:23" ht="0.2" customHeight="1" x14ac:dyDescent="0.25"/>
    <row r="5" spans="1:23" ht="18" customHeight="1" x14ac:dyDescent="0.25">
      <c r="B5" s="370" t="s">
        <v>888</v>
      </c>
      <c r="C5" s="368"/>
      <c r="D5" s="368"/>
      <c r="E5" s="368"/>
      <c r="F5" s="368"/>
      <c r="G5" s="368"/>
      <c r="H5" s="368"/>
      <c r="I5" s="368"/>
      <c r="J5" s="368"/>
      <c r="K5" s="368"/>
      <c r="L5" s="368"/>
      <c r="M5" s="368"/>
      <c r="N5" s="368"/>
      <c r="O5" s="368"/>
      <c r="P5" s="368"/>
      <c r="Q5" s="368"/>
      <c r="R5" s="368"/>
      <c r="S5" s="368"/>
      <c r="T5" s="368"/>
      <c r="U5" s="368"/>
      <c r="V5" s="368"/>
      <c r="W5" s="368"/>
    </row>
    <row r="6" spans="1:23" ht="1.35" customHeight="1" x14ac:dyDescent="0.25"/>
    <row r="7" spans="1:23" ht="15.75" x14ac:dyDescent="0.25">
      <c r="B7" s="149" t="s">
        <v>2</v>
      </c>
      <c r="C7" s="568" t="s">
        <v>2</v>
      </c>
      <c r="D7" s="368"/>
      <c r="E7" s="191" t="s">
        <v>2</v>
      </c>
      <c r="F7" s="191" t="s">
        <v>2</v>
      </c>
      <c r="G7" s="191" t="s">
        <v>2</v>
      </c>
      <c r="H7" s="191" t="s">
        <v>2</v>
      </c>
      <c r="I7" s="176" t="s">
        <v>2</v>
      </c>
      <c r="J7" s="176" t="s">
        <v>2</v>
      </c>
      <c r="K7" s="176" t="s">
        <v>2</v>
      </c>
      <c r="L7" s="176" t="s">
        <v>2</v>
      </c>
      <c r="M7" s="176" t="s">
        <v>2</v>
      </c>
      <c r="N7" s="176" t="s">
        <v>2</v>
      </c>
      <c r="O7" s="176" t="s">
        <v>2</v>
      </c>
      <c r="P7" s="176" t="s">
        <v>2</v>
      </c>
      <c r="Q7" s="176" t="s">
        <v>2</v>
      </c>
      <c r="R7" s="176" t="s">
        <v>2</v>
      </c>
      <c r="S7" s="176" t="s">
        <v>2</v>
      </c>
      <c r="T7" s="176" t="s">
        <v>2</v>
      </c>
      <c r="U7" s="176" t="s">
        <v>2</v>
      </c>
      <c r="V7" s="176" t="s">
        <v>2</v>
      </c>
    </row>
    <row r="8" spans="1:23" x14ac:dyDescent="0.25">
      <c r="B8" s="190" t="s">
        <v>2</v>
      </c>
      <c r="C8" s="568" t="s">
        <v>2</v>
      </c>
      <c r="D8" s="368"/>
      <c r="E8" s="698" t="s">
        <v>876</v>
      </c>
      <c r="F8" s="573"/>
      <c r="G8" s="573"/>
      <c r="H8" s="573"/>
      <c r="I8" s="557" t="s">
        <v>693</v>
      </c>
      <c r="J8" s="411"/>
      <c r="K8" s="411"/>
      <c r="L8" s="411"/>
      <c r="M8" s="411"/>
      <c r="N8" s="412"/>
      <c r="O8" s="557" t="s">
        <v>106</v>
      </c>
      <c r="P8" s="411"/>
      <c r="Q8" s="411"/>
      <c r="R8" s="412"/>
      <c r="S8" s="557" t="s">
        <v>694</v>
      </c>
      <c r="T8" s="411"/>
      <c r="U8" s="411"/>
      <c r="V8" s="412"/>
    </row>
    <row r="9" spans="1:23" ht="18" customHeight="1" x14ac:dyDescent="0.25">
      <c r="C9" s="568" t="s">
        <v>2</v>
      </c>
      <c r="D9" s="368"/>
      <c r="E9" s="699" t="s">
        <v>2</v>
      </c>
      <c r="F9" s="368"/>
      <c r="G9" s="368"/>
      <c r="H9" s="368"/>
      <c r="I9" s="557" t="s">
        <v>695</v>
      </c>
      <c r="J9" s="412"/>
      <c r="K9" s="557" t="s">
        <v>696</v>
      </c>
      <c r="L9" s="412"/>
      <c r="M9" s="557" t="s">
        <v>697</v>
      </c>
      <c r="N9" s="412"/>
      <c r="O9" s="557" t="s">
        <v>698</v>
      </c>
      <c r="P9" s="412"/>
      <c r="Q9" s="557" t="s">
        <v>699</v>
      </c>
      <c r="R9" s="412"/>
      <c r="S9" s="557" t="s">
        <v>700</v>
      </c>
      <c r="T9" s="412"/>
      <c r="U9" s="557" t="s">
        <v>701</v>
      </c>
      <c r="V9" s="412"/>
    </row>
    <row r="10" spans="1:23" ht="60" x14ac:dyDescent="0.25">
      <c r="B10" s="418" t="s">
        <v>889</v>
      </c>
      <c r="C10" s="411"/>
      <c r="D10" s="412"/>
      <c r="E10" s="192" t="s">
        <v>703</v>
      </c>
      <c r="F10" s="192" t="s">
        <v>108</v>
      </c>
      <c r="G10" s="192" t="s">
        <v>109</v>
      </c>
      <c r="H10" s="192" t="s">
        <v>713</v>
      </c>
      <c r="I10" s="177" t="s">
        <v>703</v>
      </c>
      <c r="J10" s="177" t="s">
        <v>109</v>
      </c>
      <c r="K10" s="177" t="s">
        <v>703</v>
      </c>
      <c r="L10" s="177" t="s">
        <v>109</v>
      </c>
      <c r="M10" s="177" t="s">
        <v>703</v>
      </c>
      <c r="N10" s="177" t="s">
        <v>109</v>
      </c>
      <c r="O10" s="177" t="s">
        <v>703</v>
      </c>
      <c r="P10" s="177" t="s">
        <v>109</v>
      </c>
      <c r="Q10" s="177" t="s">
        <v>703</v>
      </c>
      <c r="R10" s="177" t="s">
        <v>109</v>
      </c>
      <c r="S10" s="177" t="s">
        <v>703</v>
      </c>
      <c r="T10" s="177" t="s">
        <v>109</v>
      </c>
      <c r="U10" s="177" t="s">
        <v>703</v>
      </c>
      <c r="V10" s="177" t="s">
        <v>109</v>
      </c>
    </row>
    <row r="11" spans="1:23" x14ac:dyDescent="0.25">
      <c r="B11" s="195" t="s">
        <v>890</v>
      </c>
      <c r="C11" s="584" t="s">
        <v>2</v>
      </c>
      <c r="D11" s="368"/>
      <c r="E11" s="196">
        <v>74638</v>
      </c>
      <c r="F11" s="197">
        <v>0.18293044584363699</v>
      </c>
      <c r="G11" s="198">
        <v>74140288.109999999</v>
      </c>
      <c r="H11" s="197">
        <v>1.20168939209883E-2</v>
      </c>
      <c r="I11" s="199">
        <v>30843</v>
      </c>
      <c r="J11" s="200">
        <v>60606820.090000004</v>
      </c>
      <c r="K11" s="199">
        <v>43698</v>
      </c>
      <c r="L11" s="200">
        <v>13512264.73</v>
      </c>
      <c r="M11" s="199">
        <v>97</v>
      </c>
      <c r="N11" s="200">
        <v>21203.29</v>
      </c>
      <c r="O11" s="199">
        <v>25886</v>
      </c>
      <c r="P11" s="200">
        <v>5070813.59</v>
      </c>
      <c r="Q11" s="199">
        <v>48752</v>
      </c>
      <c r="R11" s="200">
        <v>69069474.519999996</v>
      </c>
      <c r="S11" s="199">
        <v>71075</v>
      </c>
      <c r="T11" s="200">
        <v>68776974.519999996</v>
      </c>
      <c r="U11" s="199">
        <v>3563</v>
      </c>
      <c r="V11" s="200">
        <v>5363313.59</v>
      </c>
    </row>
    <row r="12" spans="1:23" x14ac:dyDescent="0.25">
      <c r="B12" s="87" t="s">
        <v>891</v>
      </c>
      <c r="C12" s="590" t="s">
        <v>2</v>
      </c>
      <c r="D12" s="368"/>
      <c r="E12" s="201">
        <v>55991</v>
      </c>
      <c r="F12" s="202">
        <v>0.13722847066147401</v>
      </c>
      <c r="G12" s="203">
        <v>440898321.60000002</v>
      </c>
      <c r="H12" s="202">
        <v>7.1462203555888004E-2</v>
      </c>
      <c r="I12" s="204">
        <v>18658</v>
      </c>
      <c r="J12" s="203">
        <v>137457016.72</v>
      </c>
      <c r="K12" s="204">
        <v>37290</v>
      </c>
      <c r="L12" s="203">
        <v>303094356.73000002</v>
      </c>
      <c r="M12" s="204">
        <v>43</v>
      </c>
      <c r="N12" s="203">
        <v>346948.15</v>
      </c>
      <c r="O12" s="204">
        <v>16789</v>
      </c>
      <c r="P12" s="203">
        <v>139541429.03</v>
      </c>
      <c r="Q12" s="204">
        <v>39202</v>
      </c>
      <c r="R12" s="203">
        <v>301356892.56999999</v>
      </c>
      <c r="S12" s="204">
        <v>53830</v>
      </c>
      <c r="T12" s="203">
        <v>424735558.63999999</v>
      </c>
      <c r="U12" s="204">
        <v>2161</v>
      </c>
      <c r="V12" s="203">
        <v>16162762.960000001</v>
      </c>
    </row>
    <row r="13" spans="1:23" x14ac:dyDescent="0.25">
      <c r="B13" s="195" t="s">
        <v>892</v>
      </c>
      <c r="C13" s="584" t="s">
        <v>2</v>
      </c>
      <c r="D13" s="368"/>
      <c r="E13" s="196">
        <v>93932</v>
      </c>
      <c r="F13" s="197">
        <v>0.23021815481369501</v>
      </c>
      <c r="G13" s="198">
        <v>1184476115.55</v>
      </c>
      <c r="H13" s="197">
        <v>0.191983659564291</v>
      </c>
      <c r="I13" s="199">
        <v>10191</v>
      </c>
      <c r="J13" s="200">
        <v>123718007.22</v>
      </c>
      <c r="K13" s="199">
        <v>83595</v>
      </c>
      <c r="L13" s="200">
        <v>1058865837.23</v>
      </c>
      <c r="M13" s="199">
        <v>146</v>
      </c>
      <c r="N13" s="200">
        <v>1892271.1</v>
      </c>
      <c r="O13" s="199">
        <v>43390</v>
      </c>
      <c r="P13" s="200">
        <v>553031106.52999997</v>
      </c>
      <c r="Q13" s="199">
        <v>50542</v>
      </c>
      <c r="R13" s="200">
        <v>631445009.01999998</v>
      </c>
      <c r="S13" s="199">
        <v>92059</v>
      </c>
      <c r="T13" s="200">
        <v>1161178895.4300001</v>
      </c>
      <c r="U13" s="199">
        <v>1873</v>
      </c>
      <c r="V13" s="200">
        <v>23297220.120000001</v>
      </c>
    </row>
    <row r="14" spans="1:23" x14ac:dyDescent="0.25">
      <c r="B14" s="87" t="s">
        <v>893</v>
      </c>
      <c r="C14" s="590" t="s">
        <v>2</v>
      </c>
      <c r="D14" s="368"/>
      <c r="E14" s="201">
        <v>84735</v>
      </c>
      <c r="F14" s="202">
        <v>0.20767720636352299</v>
      </c>
      <c r="G14" s="203">
        <v>1468414858.8099999</v>
      </c>
      <c r="H14" s="202">
        <v>0.23800535498516301</v>
      </c>
      <c r="I14" s="204">
        <v>4192</v>
      </c>
      <c r="J14" s="203">
        <v>71648122.390000001</v>
      </c>
      <c r="K14" s="204">
        <v>80239</v>
      </c>
      <c r="L14" s="203">
        <v>1391407350.6700001</v>
      </c>
      <c r="M14" s="204">
        <v>304</v>
      </c>
      <c r="N14" s="203">
        <v>5359385.75</v>
      </c>
      <c r="O14" s="204">
        <v>48004</v>
      </c>
      <c r="P14" s="203">
        <v>835311116.40999997</v>
      </c>
      <c r="Q14" s="204">
        <v>36731</v>
      </c>
      <c r="R14" s="203">
        <v>633103742.39999998</v>
      </c>
      <c r="S14" s="204">
        <v>82942</v>
      </c>
      <c r="T14" s="203">
        <v>1437058246.5899999</v>
      </c>
      <c r="U14" s="204">
        <v>1793</v>
      </c>
      <c r="V14" s="203">
        <v>31356612.219999999</v>
      </c>
    </row>
    <row r="15" spans="1:23" x14ac:dyDescent="0.25">
      <c r="B15" s="195" t="s">
        <v>894</v>
      </c>
      <c r="C15" s="584" t="s">
        <v>2</v>
      </c>
      <c r="D15" s="368"/>
      <c r="E15" s="196">
        <v>47193</v>
      </c>
      <c r="F15" s="197">
        <v>0.115665432228875</v>
      </c>
      <c r="G15" s="198">
        <v>1047593791.79</v>
      </c>
      <c r="H15" s="197">
        <v>0.16979733676713901</v>
      </c>
      <c r="I15" s="199">
        <v>1673</v>
      </c>
      <c r="J15" s="200">
        <v>37024125.149999999</v>
      </c>
      <c r="K15" s="199">
        <v>45159</v>
      </c>
      <c r="L15" s="200">
        <v>1002482668.91</v>
      </c>
      <c r="M15" s="199">
        <v>361</v>
      </c>
      <c r="N15" s="200">
        <v>8086997.7300000004</v>
      </c>
      <c r="O15" s="199">
        <v>29680</v>
      </c>
      <c r="P15" s="200">
        <v>659262186.73000002</v>
      </c>
      <c r="Q15" s="199">
        <v>17513</v>
      </c>
      <c r="R15" s="200">
        <v>388331605.06</v>
      </c>
      <c r="S15" s="199">
        <v>45801</v>
      </c>
      <c r="T15" s="200">
        <v>1016534897.95</v>
      </c>
      <c r="U15" s="199">
        <v>1392</v>
      </c>
      <c r="V15" s="200">
        <v>31058893.84</v>
      </c>
    </row>
    <row r="16" spans="1:23" x14ac:dyDescent="0.25">
      <c r="B16" s="87" t="s">
        <v>895</v>
      </c>
      <c r="C16" s="590" t="s">
        <v>2</v>
      </c>
      <c r="D16" s="368"/>
      <c r="E16" s="201">
        <v>21829</v>
      </c>
      <c r="F16" s="202">
        <v>5.3500746299750303E-2</v>
      </c>
      <c r="G16" s="203">
        <v>593069346.69000006</v>
      </c>
      <c r="H16" s="202">
        <v>9.61265677358802E-2</v>
      </c>
      <c r="I16" s="204">
        <v>704</v>
      </c>
      <c r="J16" s="203">
        <v>19177159.350000001</v>
      </c>
      <c r="K16" s="204">
        <v>20874</v>
      </c>
      <c r="L16" s="203">
        <v>567046339.55999994</v>
      </c>
      <c r="M16" s="204">
        <v>251</v>
      </c>
      <c r="N16" s="203">
        <v>6845847.7800000003</v>
      </c>
      <c r="O16" s="204">
        <v>13958</v>
      </c>
      <c r="P16" s="203">
        <v>379095688.74000001</v>
      </c>
      <c r="Q16" s="204">
        <v>7871</v>
      </c>
      <c r="R16" s="203">
        <v>213973657.94999999</v>
      </c>
      <c r="S16" s="204">
        <v>20969</v>
      </c>
      <c r="T16" s="203">
        <v>569580973.25</v>
      </c>
      <c r="U16" s="204">
        <v>860</v>
      </c>
      <c r="V16" s="203">
        <v>23488373.440000001</v>
      </c>
    </row>
    <row r="17" spans="2:22" x14ac:dyDescent="0.25">
      <c r="B17" s="195" t="s">
        <v>896</v>
      </c>
      <c r="C17" s="584" t="s">
        <v>2</v>
      </c>
      <c r="D17" s="368"/>
      <c r="E17" s="196">
        <v>29695</v>
      </c>
      <c r="F17" s="197">
        <v>7.27795437890459E-2</v>
      </c>
      <c r="G17" s="198">
        <v>1361078791.3599999</v>
      </c>
      <c r="H17" s="197">
        <v>0.22060798347065</v>
      </c>
      <c r="I17" s="199">
        <v>879</v>
      </c>
      <c r="J17" s="200">
        <v>39940891.310000002</v>
      </c>
      <c r="K17" s="199">
        <v>28576</v>
      </c>
      <c r="L17" s="200">
        <v>1311488105.72</v>
      </c>
      <c r="M17" s="199">
        <v>240</v>
      </c>
      <c r="N17" s="200">
        <v>9649794.3300000001</v>
      </c>
      <c r="O17" s="199">
        <v>18468</v>
      </c>
      <c r="P17" s="200">
        <v>832981089.61000001</v>
      </c>
      <c r="Q17" s="199">
        <v>11227</v>
      </c>
      <c r="R17" s="200">
        <v>528097701.75</v>
      </c>
      <c r="S17" s="199">
        <v>26969</v>
      </c>
      <c r="T17" s="200">
        <v>1212791574.3699999</v>
      </c>
      <c r="U17" s="199">
        <v>2726</v>
      </c>
      <c r="V17" s="200">
        <v>148287216.99000001</v>
      </c>
    </row>
    <row r="18" spans="2:22" x14ac:dyDescent="0.25">
      <c r="B18" s="205" t="s">
        <v>113</v>
      </c>
      <c r="C18" s="597" t="s">
        <v>2</v>
      </c>
      <c r="D18" s="411"/>
      <c r="E18" s="206">
        <v>408013</v>
      </c>
      <c r="F18" s="207">
        <v>1</v>
      </c>
      <c r="G18" s="208">
        <v>6169671513.9099998</v>
      </c>
      <c r="H18" s="207">
        <v>1</v>
      </c>
      <c r="I18" s="209">
        <v>67140</v>
      </c>
      <c r="J18" s="210">
        <v>489572142.23000002</v>
      </c>
      <c r="K18" s="209">
        <v>339431</v>
      </c>
      <c r="L18" s="210">
        <v>5647896923.5500002</v>
      </c>
      <c r="M18" s="209">
        <v>1442</v>
      </c>
      <c r="N18" s="210">
        <v>32202448.129999999</v>
      </c>
      <c r="O18" s="209">
        <v>196175</v>
      </c>
      <c r="P18" s="210">
        <v>3404293430.6399999</v>
      </c>
      <c r="Q18" s="209">
        <v>211838</v>
      </c>
      <c r="R18" s="210">
        <v>2765378083.27</v>
      </c>
      <c r="S18" s="209">
        <v>393645</v>
      </c>
      <c r="T18" s="210">
        <v>5890657120.75</v>
      </c>
      <c r="U18" s="209">
        <v>14368</v>
      </c>
      <c r="V18" s="210">
        <v>279014393.16000003</v>
      </c>
    </row>
    <row r="19" spans="2:22" x14ac:dyDescent="0.25">
      <c r="B19" s="175" t="s">
        <v>2</v>
      </c>
      <c r="C19" s="560" t="s">
        <v>2</v>
      </c>
      <c r="D19" s="368"/>
      <c r="E19" s="176" t="s">
        <v>2</v>
      </c>
      <c r="F19" s="176" t="s">
        <v>2</v>
      </c>
      <c r="G19" s="176" t="s">
        <v>2</v>
      </c>
      <c r="H19" s="176" t="s">
        <v>2</v>
      </c>
      <c r="I19" s="176" t="s">
        <v>2</v>
      </c>
      <c r="J19" s="176" t="s">
        <v>2</v>
      </c>
      <c r="K19" s="176" t="s">
        <v>2</v>
      </c>
      <c r="L19" s="176" t="s">
        <v>2</v>
      </c>
      <c r="M19" s="176" t="s">
        <v>2</v>
      </c>
      <c r="N19" s="176" t="s">
        <v>2</v>
      </c>
      <c r="O19" s="176" t="s">
        <v>2</v>
      </c>
      <c r="P19" s="176" t="s">
        <v>2</v>
      </c>
      <c r="Q19" s="176" t="s">
        <v>2</v>
      </c>
      <c r="R19" s="176" t="s">
        <v>2</v>
      </c>
      <c r="S19" s="176" t="s">
        <v>2</v>
      </c>
      <c r="T19" s="176" t="s">
        <v>2</v>
      </c>
      <c r="U19" s="176" t="s">
        <v>2</v>
      </c>
      <c r="V19" s="176" t="s">
        <v>2</v>
      </c>
    </row>
    <row r="20" spans="2:22" x14ac:dyDescent="0.25">
      <c r="B20" s="700" t="s">
        <v>897</v>
      </c>
      <c r="C20" s="411"/>
      <c r="D20" s="411"/>
      <c r="E20" s="231" t="s">
        <v>2</v>
      </c>
      <c r="F20" s="176" t="s">
        <v>2</v>
      </c>
      <c r="G20" s="176" t="s">
        <v>2</v>
      </c>
      <c r="H20" s="176" t="s">
        <v>2</v>
      </c>
      <c r="I20" s="176" t="s">
        <v>2</v>
      </c>
      <c r="J20" s="176" t="s">
        <v>2</v>
      </c>
      <c r="K20" s="176" t="s">
        <v>2</v>
      </c>
      <c r="L20" s="176" t="s">
        <v>2</v>
      </c>
      <c r="M20" s="176" t="s">
        <v>2</v>
      </c>
      <c r="N20" s="176" t="s">
        <v>2</v>
      </c>
      <c r="O20" s="176" t="s">
        <v>2</v>
      </c>
      <c r="P20" s="176" t="s">
        <v>2</v>
      </c>
      <c r="Q20" s="176" t="s">
        <v>2</v>
      </c>
      <c r="R20" s="176" t="s">
        <v>2</v>
      </c>
      <c r="S20" s="176" t="s">
        <v>2</v>
      </c>
      <c r="T20" s="176" t="s">
        <v>2</v>
      </c>
      <c r="U20" s="176" t="s">
        <v>2</v>
      </c>
      <c r="V20" s="176" t="s">
        <v>2</v>
      </c>
    </row>
    <row r="21" spans="2:22" x14ac:dyDescent="0.25">
      <c r="B21" s="701" t="s">
        <v>898</v>
      </c>
      <c r="C21" s="411"/>
      <c r="D21" s="411"/>
      <c r="E21" s="49">
        <v>0</v>
      </c>
      <c r="F21" s="176" t="s">
        <v>2</v>
      </c>
      <c r="G21" s="176" t="s">
        <v>2</v>
      </c>
      <c r="H21" s="176" t="s">
        <v>2</v>
      </c>
      <c r="I21" s="176" t="s">
        <v>2</v>
      </c>
      <c r="J21" s="176" t="s">
        <v>2</v>
      </c>
      <c r="K21" s="176" t="s">
        <v>2</v>
      </c>
      <c r="L21" s="176" t="s">
        <v>2</v>
      </c>
      <c r="M21" s="176" t="s">
        <v>2</v>
      </c>
      <c r="N21" s="176" t="s">
        <v>2</v>
      </c>
      <c r="O21" s="176" t="s">
        <v>2</v>
      </c>
      <c r="P21" s="176" t="s">
        <v>2</v>
      </c>
      <c r="Q21" s="176" t="s">
        <v>2</v>
      </c>
      <c r="R21" s="176" t="s">
        <v>2</v>
      </c>
      <c r="S21" s="176" t="s">
        <v>2</v>
      </c>
      <c r="T21" s="176" t="s">
        <v>2</v>
      </c>
      <c r="U21" s="176" t="s">
        <v>2</v>
      </c>
      <c r="V21" s="176" t="s">
        <v>2</v>
      </c>
    </row>
    <row r="22" spans="2:22" x14ac:dyDescent="0.25">
      <c r="B22" s="702" t="s">
        <v>899</v>
      </c>
      <c r="C22" s="411"/>
      <c r="D22" s="411"/>
      <c r="E22" s="52">
        <v>365890.45</v>
      </c>
      <c r="F22" s="176" t="s">
        <v>2</v>
      </c>
      <c r="G22" s="176" t="s">
        <v>2</v>
      </c>
      <c r="H22" s="176" t="s">
        <v>2</v>
      </c>
      <c r="I22" s="176" t="s">
        <v>2</v>
      </c>
      <c r="J22" s="176" t="s">
        <v>2</v>
      </c>
      <c r="K22" s="176" t="s">
        <v>2</v>
      </c>
      <c r="L22" s="176" t="s">
        <v>2</v>
      </c>
      <c r="M22" s="176" t="s">
        <v>2</v>
      </c>
      <c r="N22" s="176" t="s">
        <v>2</v>
      </c>
      <c r="O22" s="176" t="s">
        <v>2</v>
      </c>
      <c r="P22" s="176" t="s">
        <v>2</v>
      </c>
      <c r="Q22" s="176" t="s">
        <v>2</v>
      </c>
      <c r="R22" s="176" t="s">
        <v>2</v>
      </c>
      <c r="S22" s="176" t="s">
        <v>2</v>
      </c>
      <c r="T22" s="176" t="s">
        <v>2</v>
      </c>
      <c r="U22" s="176" t="s">
        <v>2</v>
      </c>
      <c r="V22" s="176" t="s">
        <v>2</v>
      </c>
    </row>
    <row r="23" spans="2:22" x14ac:dyDescent="0.25">
      <c r="B23" s="701" t="s">
        <v>900</v>
      </c>
      <c r="C23" s="411"/>
      <c r="D23" s="411"/>
      <c r="E23" s="49">
        <v>15121.2628297873</v>
      </c>
      <c r="F23" s="176" t="s">
        <v>2</v>
      </c>
      <c r="G23" s="176" t="s">
        <v>2</v>
      </c>
      <c r="H23" s="176" t="s">
        <v>2</v>
      </c>
      <c r="I23" s="176" t="s">
        <v>2</v>
      </c>
      <c r="J23" s="176" t="s">
        <v>2</v>
      </c>
      <c r="K23" s="176" t="s">
        <v>2</v>
      </c>
      <c r="L23" s="176" t="s">
        <v>2</v>
      </c>
      <c r="M23" s="176" t="s">
        <v>2</v>
      </c>
      <c r="N23" s="176" t="s">
        <v>2</v>
      </c>
      <c r="O23" s="176" t="s">
        <v>2</v>
      </c>
      <c r="P23" s="176" t="s">
        <v>2</v>
      </c>
      <c r="Q23" s="176" t="s">
        <v>2</v>
      </c>
      <c r="R23" s="176" t="s">
        <v>2</v>
      </c>
      <c r="S23" s="176" t="s">
        <v>2</v>
      </c>
      <c r="T23" s="176" t="s">
        <v>2</v>
      </c>
      <c r="U23" s="176" t="s">
        <v>2</v>
      </c>
      <c r="V23" s="176" t="s">
        <v>2</v>
      </c>
    </row>
    <row r="24" spans="2:22" x14ac:dyDescent="0.25">
      <c r="B24" s="229" t="s">
        <v>2</v>
      </c>
      <c r="C24" s="703" t="s">
        <v>2</v>
      </c>
      <c r="D24" s="368"/>
      <c r="E24" s="176" t="s">
        <v>2</v>
      </c>
      <c r="F24" s="176" t="s">
        <v>2</v>
      </c>
      <c r="G24" s="176" t="s">
        <v>2</v>
      </c>
      <c r="H24" s="176" t="s">
        <v>2</v>
      </c>
      <c r="I24" s="176" t="s">
        <v>2</v>
      </c>
      <c r="J24" s="176" t="s">
        <v>2</v>
      </c>
      <c r="K24" s="176" t="s">
        <v>2</v>
      </c>
      <c r="L24" s="176" t="s">
        <v>2</v>
      </c>
      <c r="M24" s="176" t="s">
        <v>2</v>
      </c>
      <c r="N24" s="176" t="s">
        <v>2</v>
      </c>
      <c r="O24" s="176" t="s">
        <v>2</v>
      </c>
      <c r="P24" s="176" t="s">
        <v>2</v>
      </c>
      <c r="Q24" s="176" t="s">
        <v>2</v>
      </c>
      <c r="R24" s="176" t="s">
        <v>2</v>
      </c>
      <c r="S24" s="176" t="s">
        <v>2</v>
      </c>
      <c r="T24" s="176" t="s">
        <v>2</v>
      </c>
      <c r="U24" s="176" t="s">
        <v>2</v>
      </c>
      <c r="V24" s="176" t="s">
        <v>2</v>
      </c>
    </row>
    <row r="25" spans="2:22" ht="15.75" x14ac:dyDescent="0.25">
      <c r="B25" s="149" t="s">
        <v>2</v>
      </c>
      <c r="C25" s="568" t="s">
        <v>2</v>
      </c>
      <c r="D25" s="368"/>
      <c r="E25" s="191" t="s">
        <v>2</v>
      </c>
      <c r="F25" s="191" t="s">
        <v>2</v>
      </c>
      <c r="G25" s="191" t="s">
        <v>2</v>
      </c>
      <c r="H25" s="191" t="s">
        <v>2</v>
      </c>
      <c r="I25" s="176" t="s">
        <v>2</v>
      </c>
      <c r="J25" s="176" t="s">
        <v>2</v>
      </c>
      <c r="K25" s="176" t="s">
        <v>2</v>
      </c>
      <c r="L25" s="176" t="s">
        <v>2</v>
      </c>
      <c r="M25" s="176" t="s">
        <v>2</v>
      </c>
      <c r="N25" s="176" t="s">
        <v>2</v>
      </c>
      <c r="O25" s="176" t="s">
        <v>2</v>
      </c>
      <c r="P25" s="176" t="s">
        <v>2</v>
      </c>
      <c r="Q25" s="176" t="s">
        <v>2</v>
      </c>
      <c r="R25" s="176" t="s">
        <v>2</v>
      </c>
      <c r="S25" s="176" t="s">
        <v>2</v>
      </c>
      <c r="T25" s="176" t="s">
        <v>2</v>
      </c>
      <c r="U25" s="176" t="s">
        <v>2</v>
      </c>
      <c r="V25" s="176" t="s">
        <v>2</v>
      </c>
    </row>
    <row r="26" spans="2:22" x14ac:dyDescent="0.25">
      <c r="B26" s="190" t="s">
        <v>2</v>
      </c>
      <c r="C26" s="568" t="s">
        <v>2</v>
      </c>
      <c r="D26" s="368"/>
      <c r="E26" s="698" t="s">
        <v>876</v>
      </c>
      <c r="F26" s="573"/>
      <c r="G26" s="573"/>
      <c r="H26" s="573"/>
      <c r="I26" s="557" t="s">
        <v>693</v>
      </c>
      <c r="J26" s="411"/>
      <c r="K26" s="411"/>
      <c r="L26" s="411"/>
      <c r="M26" s="411"/>
      <c r="N26" s="412"/>
      <c r="O26" s="557" t="s">
        <v>106</v>
      </c>
      <c r="P26" s="411"/>
      <c r="Q26" s="411"/>
      <c r="R26" s="412"/>
      <c r="S26" s="557" t="s">
        <v>694</v>
      </c>
      <c r="T26" s="411"/>
      <c r="U26" s="411"/>
      <c r="V26" s="412"/>
    </row>
    <row r="27" spans="2:22" ht="18" customHeight="1" x14ac:dyDescent="0.25">
      <c r="C27" s="568" t="s">
        <v>2</v>
      </c>
      <c r="D27" s="368"/>
      <c r="E27" s="699" t="s">
        <v>2</v>
      </c>
      <c r="F27" s="368"/>
      <c r="G27" s="368"/>
      <c r="H27" s="368"/>
      <c r="I27" s="557" t="s">
        <v>695</v>
      </c>
      <c r="J27" s="412"/>
      <c r="K27" s="557" t="s">
        <v>696</v>
      </c>
      <c r="L27" s="412"/>
      <c r="M27" s="557" t="s">
        <v>697</v>
      </c>
      <c r="N27" s="412"/>
      <c r="O27" s="557" t="s">
        <v>698</v>
      </c>
      <c r="P27" s="412"/>
      <c r="Q27" s="557" t="s">
        <v>699</v>
      </c>
      <c r="R27" s="412"/>
      <c r="S27" s="557" t="s">
        <v>700</v>
      </c>
      <c r="T27" s="412"/>
      <c r="U27" s="557" t="s">
        <v>701</v>
      </c>
      <c r="V27" s="412"/>
    </row>
    <row r="28" spans="2:22" ht="60" x14ac:dyDescent="0.25">
      <c r="B28" s="418" t="s">
        <v>901</v>
      </c>
      <c r="C28" s="411"/>
      <c r="D28" s="412"/>
      <c r="E28" s="192" t="s">
        <v>703</v>
      </c>
      <c r="F28" s="192" t="s">
        <v>108</v>
      </c>
      <c r="G28" s="192" t="s">
        <v>109</v>
      </c>
      <c r="H28" s="192" t="s">
        <v>713</v>
      </c>
      <c r="I28" s="177" t="s">
        <v>703</v>
      </c>
      <c r="J28" s="177" t="s">
        <v>109</v>
      </c>
      <c r="K28" s="177" t="s">
        <v>703</v>
      </c>
      <c r="L28" s="177" t="s">
        <v>109</v>
      </c>
      <c r="M28" s="177" t="s">
        <v>703</v>
      </c>
      <c r="N28" s="177" t="s">
        <v>109</v>
      </c>
      <c r="O28" s="177" t="s">
        <v>703</v>
      </c>
      <c r="P28" s="177" t="s">
        <v>109</v>
      </c>
      <c r="Q28" s="177" t="s">
        <v>703</v>
      </c>
      <c r="R28" s="177" t="s">
        <v>109</v>
      </c>
      <c r="S28" s="177" t="s">
        <v>703</v>
      </c>
      <c r="T28" s="177" t="s">
        <v>109</v>
      </c>
      <c r="U28" s="177" t="s">
        <v>703</v>
      </c>
      <c r="V28" s="177" t="s">
        <v>109</v>
      </c>
    </row>
    <row r="29" spans="2:22" x14ac:dyDescent="0.25">
      <c r="B29" s="87" t="s">
        <v>890</v>
      </c>
      <c r="C29" s="590" t="s">
        <v>2</v>
      </c>
      <c r="D29" s="368"/>
      <c r="E29" s="201">
        <v>8042</v>
      </c>
      <c r="F29" s="202">
        <v>1.9710156294039698E-2</v>
      </c>
      <c r="G29" s="203">
        <v>12896778.15</v>
      </c>
      <c r="H29" s="202">
        <v>2.0903508591864602E-3</v>
      </c>
      <c r="I29" s="204">
        <v>7870</v>
      </c>
      <c r="J29" s="203">
        <v>12507439.01</v>
      </c>
      <c r="K29" s="204">
        <v>172</v>
      </c>
      <c r="L29" s="203">
        <v>389339.14</v>
      </c>
      <c r="M29" s="204">
        <v>0</v>
      </c>
      <c r="N29" s="203">
        <v>0</v>
      </c>
      <c r="O29" s="204">
        <v>109</v>
      </c>
      <c r="P29" s="203">
        <v>132190.6</v>
      </c>
      <c r="Q29" s="204">
        <v>7933</v>
      </c>
      <c r="R29" s="203">
        <v>12764587.550000001</v>
      </c>
      <c r="S29" s="204">
        <v>7912</v>
      </c>
      <c r="T29" s="203">
        <v>12739793.529999999</v>
      </c>
      <c r="U29" s="204">
        <v>130</v>
      </c>
      <c r="V29" s="203">
        <v>156984.62</v>
      </c>
    </row>
    <row r="30" spans="2:22" x14ac:dyDescent="0.25">
      <c r="B30" s="195" t="s">
        <v>891</v>
      </c>
      <c r="C30" s="584" t="s">
        <v>2</v>
      </c>
      <c r="D30" s="368"/>
      <c r="E30" s="196">
        <v>30960</v>
      </c>
      <c r="F30" s="197">
        <v>7.5879935198143206E-2</v>
      </c>
      <c r="G30" s="198">
        <v>129322346.31999999</v>
      </c>
      <c r="H30" s="197">
        <v>2.09609775866402E-2</v>
      </c>
      <c r="I30" s="199">
        <v>20633</v>
      </c>
      <c r="J30" s="200">
        <v>78212326.930000007</v>
      </c>
      <c r="K30" s="199">
        <v>10316</v>
      </c>
      <c r="L30" s="200">
        <v>51067971.270000003</v>
      </c>
      <c r="M30" s="199">
        <v>11</v>
      </c>
      <c r="N30" s="200">
        <v>42048.12</v>
      </c>
      <c r="O30" s="199">
        <v>773</v>
      </c>
      <c r="P30" s="200">
        <v>1982258.61</v>
      </c>
      <c r="Q30" s="199">
        <v>30187</v>
      </c>
      <c r="R30" s="200">
        <v>127340087.70999999</v>
      </c>
      <c r="S30" s="199">
        <v>30377</v>
      </c>
      <c r="T30" s="200">
        <v>127671188.59999999</v>
      </c>
      <c r="U30" s="199">
        <v>583</v>
      </c>
      <c r="V30" s="200">
        <v>1651157.72</v>
      </c>
    </row>
    <row r="31" spans="2:22" x14ac:dyDescent="0.25">
      <c r="B31" s="87" t="s">
        <v>892</v>
      </c>
      <c r="C31" s="590" t="s">
        <v>2</v>
      </c>
      <c r="D31" s="368"/>
      <c r="E31" s="201">
        <v>69178</v>
      </c>
      <c r="F31" s="202">
        <v>0.16954851928737599</v>
      </c>
      <c r="G31" s="203">
        <v>561649464.91999996</v>
      </c>
      <c r="H31" s="202">
        <v>9.1033933274035403E-2</v>
      </c>
      <c r="I31" s="204">
        <v>18278</v>
      </c>
      <c r="J31" s="203">
        <v>129322640.83</v>
      </c>
      <c r="K31" s="204">
        <v>50853</v>
      </c>
      <c r="L31" s="203">
        <v>431927027.44999999</v>
      </c>
      <c r="M31" s="204">
        <v>47</v>
      </c>
      <c r="N31" s="203">
        <v>399796.64</v>
      </c>
      <c r="O31" s="204">
        <v>16431</v>
      </c>
      <c r="P31" s="203">
        <v>117945765.67</v>
      </c>
      <c r="Q31" s="204">
        <v>52747</v>
      </c>
      <c r="R31" s="203">
        <v>443703699.25</v>
      </c>
      <c r="S31" s="204">
        <v>67694</v>
      </c>
      <c r="T31" s="203">
        <v>554237326.73000002</v>
      </c>
      <c r="U31" s="204">
        <v>1484</v>
      </c>
      <c r="V31" s="203">
        <v>7412138.1900000004</v>
      </c>
    </row>
    <row r="32" spans="2:22" x14ac:dyDescent="0.25">
      <c r="B32" s="195" t="s">
        <v>893</v>
      </c>
      <c r="C32" s="584" t="s">
        <v>2</v>
      </c>
      <c r="D32" s="368"/>
      <c r="E32" s="196">
        <v>99934</v>
      </c>
      <c r="F32" s="197">
        <v>0.24492847041638399</v>
      </c>
      <c r="G32" s="198">
        <v>1182079427.51</v>
      </c>
      <c r="H32" s="197">
        <v>0.19159519673695899</v>
      </c>
      <c r="I32" s="199">
        <v>9903</v>
      </c>
      <c r="J32" s="200">
        <v>97220819.640000001</v>
      </c>
      <c r="K32" s="199">
        <v>89919</v>
      </c>
      <c r="L32" s="200">
        <v>1083497987.01</v>
      </c>
      <c r="M32" s="199">
        <v>112</v>
      </c>
      <c r="N32" s="200">
        <v>1360620.86</v>
      </c>
      <c r="O32" s="199">
        <v>46957</v>
      </c>
      <c r="P32" s="200">
        <v>517881769.83999997</v>
      </c>
      <c r="Q32" s="199">
        <v>52977</v>
      </c>
      <c r="R32" s="200">
        <v>664197657.66999996</v>
      </c>
      <c r="S32" s="199">
        <v>97595</v>
      </c>
      <c r="T32" s="200">
        <v>1165328356.54</v>
      </c>
      <c r="U32" s="199">
        <v>2339</v>
      </c>
      <c r="V32" s="200">
        <v>16751070.970000001</v>
      </c>
    </row>
    <row r="33" spans="2:22" x14ac:dyDescent="0.25">
      <c r="B33" s="87" t="s">
        <v>894</v>
      </c>
      <c r="C33" s="590" t="s">
        <v>2</v>
      </c>
      <c r="D33" s="368"/>
      <c r="E33" s="201">
        <v>82800</v>
      </c>
      <c r="F33" s="202">
        <v>0.202934710413639</v>
      </c>
      <c r="G33" s="203">
        <v>1258495737.0599999</v>
      </c>
      <c r="H33" s="202">
        <v>0.20398099545861101</v>
      </c>
      <c r="I33" s="204">
        <v>4676</v>
      </c>
      <c r="J33" s="203">
        <v>57519264.380000003</v>
      </c>
      <c r="K33" s="204">
        <v>77856</v>
      </c>
      <c r="L33" s="203">
        <v>1196669154.6700001</v>
      </c>
      <c r="M33" s="204">
        <v>268</v>
      </c>
      <c r="N33" s="203">
        <v>4307318.01</v>
      </c>
      <c r="O33" s="204">
        <v>50935</v>
      </c>
      <c r="P33" s="203">
        <v>747153301.38</v>
      </c>
      <c r="Q33" s="204">
        <v>31865</v>
      </c>
      <c r="R33" s="203">
        <v>511342435.68000001</v>
      </c>
      <c r="S33" s="204">
        <v>80589</v>
      </c>
      <c r="T33" s="203">
        <v>1234087075.6099999</v>
      </c>
      <c r="U33" s="204">
        <v>2211</v>
      </c>
      <c r="V33" s="203">
        <v>24408661.449999999</v>
      </c>
    </row>
    <row r="34" spans="2:22" x14ac:dyDescent="0.25">
      <c r="B34" s="195" t="s">
        <v>895</v>
      </c>
      <c r="C34" s="584" t="s">
        <v>2</v>
      </c>
      <c r="D34" s="368"/>
      <c r="E34" s="196">
        <v>52478</v>
      </c>
      <c r="F34" s="197">
        <v>0.128618450882692</v>
      </c>
      <c r="G34" s="198">
        <v>981273617.13</v>
      </c>
      <c r="H34" s="197">
        <v>0.159047951729301</v>
      </c>
      <c r="I34" s="199">
        <v>2613</v>
      </c>
      <c r="J34" s="200">
        <v>37607457.219999999</v>
      </c>
      <c r="K34" s="199">
        <v>49510</v>
      </c>
      <c r="L34" s="200">
        <v>936620313.70000005</v>
      </c>
      <c r="M34" s="199">
        <v>355</v>
      </c>
      <c r="N34" s="200">
        <v>7045846.21</v>
      </c>
      <c r="O34" s="199">
        <v>36116</v>
      </c>
      <c r="P34" s="200">
        <v>658797301.35000002</v>
      </c>
      <c r="Q34" s="199">
        <v>16362</v>
      </c>
      <c r="R34" s="200">
        <v>322476315.77999997</v>
      </c>
      <c r="S34" s="199">
        <v>50276</v>
      </c>
      <c r="T34" s="200">
        <v>949057591.19000006</v>
      </c>
      <c r="U34" s="199">
        <v>2202</v>
      </c>
      <c r="V34" s="200">
        <v>32216025.940000001</v>
      </c>
    </row>
    <row r="35" spans="2:22" x14ac:dyDescent="0.25">
      <c r="B35" s="87" t="s">
        <v>896</v>
      </c>
      <c r="C35" s="590" t="s">
        <v>2</v>
      </c>
      <c r="D35" s="368"/>
      <c r="E35" s="201">
        <v>64621</v>
      </c>
      <c r="F35" s="202">
        <v>0.15837975750772601</v>
      </c>
      <c r="G35" s="203">
        <v>2043954142.8199999</v>
      </c>
      <c r="H35" s="202">
        <v>0.33129059435526598</v>
      </c>
      <c r="I35" s="204">
        <v>3167</v>
      </c>
      <c r="J35" s="203">
        <v>77182194.219999999</v>
      </c>
      <c r="K35" s="204">
        <v>60805</v>
      </c>
      <c r="L35" s="203">
        <v>1947725130.3099999</v>
      </c>
      <c r="M35" s="204">
        <v>649</v>
      </c>
      <c r="N35" s="203">
        <v>19046818.289999999</v>
      </c>
      <c r="O35" s="204">
        <v>44854</v>
      </c>
      <c r="P35" s="203">
        <v>1360400843.1900001</v>
      </c>
      <c r="Q35" s="204">
        <v>19767</v>
      </c>
      <c r="R35" s="203">
        <v>683553299.63</v>
      </c>
      <c r="S35" s="204">
        <v>59202</v>
      </c>
      <c r="T35" s="203">
        <v>1847535788.55</v>
      </c>
      <c r="U35" s="204">
        <v>5419</v>
      </c>
      <c r="V35" s="203">
        <v>196418354.27000001</v>
      </c>
    </row>
    <row r="36" spans="2:22" x14ac:dyDescent="0.25">
      <c r="B36" s="205" t="s">
        <v>113</v>
      </c>
      <c r="C36" s="597" t="s">
        <v>2</v>
      </c>
      <c r="D36" s="411"/>
      <c r="E36" s="206">
        <v>408013</v>
      </c>
      <c r="F36" s="207">
        <v>1</v>
      </c>
      <c r="G36" s="208">
        <v>6169671513.9099998</v>
      </c>
      <c r="H36" s="207">
        <v>1</v>
      </c>
      <c r="I36" s="209">
        <v>67140</v>
      </c>
      <c r="J36" s="210">
        <v>489572142.23000002</v>
      </c>
      <c r="K36" s="209">
        <v>339431</v>
      </c>
      <c r="L36" s="210">
        <v>5647896923.5500002</v>
      </c>
      <c r="M36" s="209">
        <v>1442</v>
      </c>
      <c r="N36" s="210">
        <v>32202448.129999999</v>
      </c>
      <c r="O36" s="209">
        <v>196175</v>
      </c>
      <c r="P36" s="210">
        <v>3404293430.6399999</v>
      </c>
      <c r="Q36" s="209">
        <v>211838</v>
      </c>
      <c r="R36" s="210">
        <v>2765378083.27</v>
      </c>
      <c r="S36" s="209">
        <v>393645</v>
      </c>
      <c r="T36" s="210">
        <v>5890657120.75</v>
      </c>
      <c r="U36" s="209">
        <v>14368</v>
      </c>
      <c r="V36" s="210">
        <v>279014393.16000003</v>
      </c>
    </row>
    <row r="37" spans="2:22" x14ac:dyDescent="0.25">
      <c r="B37" s="175" t="s">
        <v>2</v>
      </c>
      <c r="C37" s="560" t="s">
        <v>2</v>
      </c>
      <c r="D37" s="368"/>
      <c r="E37" s="176" t="s">
        <v>2</v>
      </c>
      <c r="F37" s="176" t="s">
        <v>2</v>
      </c>
      <c r="G37" s="176" t="s">
        <v>2</v>
      </c>
      <c r="H37" s="176" t="s">
        <v>2</v>
      </c>
      <c r="I37" s="176" t="s">
        <v>2</v>
      </c>
      <c r="J37" s="176" t="s">
        <v>2</v>
      </c>
      <c r="K37" s="176" t="s">
        <v>2</v>
      </c>
      <c r="L37" s="176" t="s">
        <v>2</v>
      </c>
      <c r="M37" s="176" t="s">
        <v>2</v>
      </c>
      <c r="N37" s="176" t="s">
        <v>2</v>
      </c>
      <c r="O37" s="176" t="s">
        <v>2</v>
      </c>
      <c r="P37" s="176" t="s">
        <v>2</v>
      </c>
      <c r="Q37" s="176" t="s">
        <v>2</v>
      </c>
      <c r="R37" s="176" t="s">
        <v>2</v>
      </c>
      <c r="S37" s="176" t="s">
        <v>2</v>
      </c>
      <c r="T37" s="176" t="s">
        <v>2</v>
      </c>
      <c r="U37" s="176" t="s">
        <v>2</v>
      </c>
      <c r="V37" s="176" t="s">
        <v>2</v>
      </c>
    </row>
    <row r="38" spans="2:22" x14ac:dyDescent="0.25">
      <c r="B38" s="700" t="s">
        <v>897</v>
      </c>
      <c r="C38" s="411"/>
      <c r="D38" s="411"/>
      <c r="E38" s="231" t="s">
        <v>2</v>
      </c>
      <c r="F38" s="176" t="s">
        <v>2</v>
      </c>
      <c r="G38" s="176" t="s">
        <v>2</v>
      </c>
      <c r="H38" s="176" t="s">
        <v>2</v>
      </c>
      <c r="I38" s="176" t="s">
        <v>2</v>
      </c>
      <c r="J38" s="176" t="s">
        <v>2</v>
      </c>
      <c r="K38" s="176" t="s">
        <v>2</v>
      </c>
      <c r="L38" s="176" t="s">
        <v>2</v>
      </c>
      <c r="M38" s="176" t="s">
        <v>2</v>
      </c>
      <c r="N38" s="176" t="s">
        <v>2</v>
      </c>
      <c r="O38" s="176" t="s">
        <v>2</v>
      </c>
      <c r="P38" s="176" t="s">
        <v>2</v>
      </c>
      <c r="Q38" s="176" t="s">
        <v>2</v>
      </c>
      <c r="R38" s="176" t="s">
        <v>2</v>
      </c>
      <c r="S38" s="176" t="s">
        <v>2</v>
      </c>
      <c r="T38" s="176" t="s">
        <v>2</v>
      </c>
      <c r="U38" s="176" t="s">
        <v>2</v>
      </c>
      <c r="V38" s="176" t="s">
        <v>2</v>
      </c>
    </row>
    <row r="39" spans="2:22" x14ac:dyDescent="0.25">
      <c r="B39" s="701" t="s">
        <v>902</v>
      </c>
      <c r="C39" s="411"/>
      <c r="D39" s="411"/>
      <c r="E39" s="49">
        <v>1000</v>
      </c>
      <c r="F39" s="176" t="s">
        <v>2</v>
      </c>
      <c r="G39" s="176" t="s">
        <v>2</v>
      </c>
      <c r="H39" s="176" t="s">
        <v>2</v>
      </c>
      <c r="I39" s="176" t="s">
        <v>2</v>
      </c>
      <c r="J39" s="176" t="s">
        <v>2</v>
      </c>
      <c r="K39" s="176" t="s">
        <v>2</v>
      </c>
      <c r="L39" s="176" t="s">
        <v>2</v>
      </c>
      <c r="M39" s="176" t="s">
        <v>2</v>
      </c>
      <c r="N39" s="176" t="s">
        <v>2</v>
      </c>
      <c r="O39" s="176" t="s">
        <v>2</v>
      </c>
      <c r="P39" s="176" t="s">
        <v>2</v>
      </c>
      <c r="Q39" s="176" t="s">
        <v>2</v>
      </c>
      <c r="R39" s="176" t="s">
        <v>2</v>
      </c>
      <c r="S39" s="176" t="s">
        <v>2</v>
      </c>
      <c r="T39" s="176" t="s">
        <v>2</v>
      </c>
      <c r="U39" s="176" t="s">
        <v>2</v>
      </c>
      <c r="V39" s="176" t="s">
        <v>2</v>
      </c>
    </row>
    <row r="40" spans="2:22" x14ac:dyDescent="0.25">
      <c r="B40" s="702" t="s">
        <v>903</v>
      </c>
      <c r="C40" s="411"/>
      <c r="D40" s="411"/>
      <c r="E40" s="52">
        <v>383021.6</v>
      </c>
      <c r="F40" s="176" t="s">
        <v>2</v>
      </c>
      <c r="G40" s="176" t="s">
        <v>2</v>
      </c>
      <c r="H40" s="176" t="s">
        <v>2</v>
      </c>
      <c r="I40" s="176" t="s">
        <v>2</v>
      </c>
      <c r="J40" s="176" t="s">
        <v>2</v>
      </c>
      <c r="K40" s="176" t="s">
        <v>2</v>
      </c>
      <c r="L40" s="176" t="s">
        <v>2</v>
      </c>
      <c r="M40" s="176" t="s">
        <v>2</v>
      </c>
      <c r="N40" s="176" t="s">
        <v>2</v>
      </c>
      <c r="O40" s="176" t="s">
        <v>2</v>
      </c>
      <c r="P40" s="176" t="s">
        <v>2</v>
      </c>
      <c r="Q40" s="176" t="s">
        <v>2</v>
      </c>
      <c r="R40" s="176" t="s">
        <v>2</v>
      </c>
      <c r="S40" s="176" t="s">
        <v>2</v>
      </c>
      <c r="T40" s="176" t="s">
        <v>2</v>
      </c>
      <c r="U40" s="176" t="s">
        <v>2</v>
      </c>
      <c r="V40" s="176" t="s">
        <v>2</v>
      </c>
    </row>
    <row r="41" spans="2:22" x14ac:dyDescent="0.25">
      <c r="B41" s="701" t="s">
        <v>904</v>
      </c>
      <c r="C41" s="411"/>
      <c r="D41" s="411"/>
      <c r="E41" s="49">
        <v>22227.454863294999</v>
      </c>
      <c r="F41" s="176" t="s">
        <v>2</v>
      </c>
      <c r="G41" s="176" t="s">
        <v>2</v>
      </c>
      <c r="H41" s="176" t="s">
        <v>2</v>
      </c>
      <c r="I41" s="176" t="s">
        <v>2</v>
      </c>
      <c r="J41" s="176" t="s">
        <v>2</v>
      </c>
      <c r="K41" s="176" t="s">
        <v>2</v>
      </c>
      <c r="L41" s="176" t="s">
        <v>2</v>
      </c>
      <c r="M41" s="176" t="s">
        <v>2</v>
      </c>
      <c r="N41" s="176" t="s">
        <v>2</v>
      </c>
      <c r="O41" s="176" t="s">
        <v>2</v>
      </c>
      <c r="P41" s="176" t="s">
        <v>2</v>
      </c>
      <c r="Q41" s="176" t="s">
        <v>2</v>
      </c>
      <c r="R41" s="176" t="s">
        <v>2</v>
      </c>
      <c r="S41" s="176" t="s">
        <v>2</v>
      </c>
      <c r="T41" s="176" t="s">
        <v>2</v>
      </c>
      <c r="U41" s="176" t="s">
        <v>2</v>
      </c>
      <c r="V41" s="176" t="s">
        <v>2</v>
      </c>
    </row>
    <row r="42" spans="2:22" x14ac:dyDescent="0.25">
      <c r="B42" s="229" t="s">
        <v>2</v>
      </c>
      <c r="C42" s="703" t="s">
        <v>2</v>
      </c>
      <c r="D42" s="368"/>
      <c r="E42" s="176" t="s">
        <v>2</v>
      </c>
      <c r="F42" s="176" t="s">
        <v>2</v>
      </c>
      <c r="G42" s="176" t="s">
        <v>2</v>
      </c>
      <c r="H42" s="176" t="s">
        <v>2</v>
      </c>
      <c r="I42" s="176" t="s">
        <v>2</v>
      </c>
      <c r="J42" s="176" t="s">
        <v>2</v>
      </c>
      <c r="K42" s="176" t="s">
        <v>2</v>
      </c>
      <c r="L42" s="176" t="s">
        <v>2</v>
      </c>
      <c r="M42" s="176" t="s">
        <v>2</v>
      </c>
      <c r="N42" s="176" t="s">
        <v>2</v>
      </c>
      <c r="O42" s="176" t="s">
        <v>2</v>
      </c>
      <c r="P42" s="176" t="s">
        <v>2</v>
      </c>
      <c r="Q42" s="176" t="s">
        <v>2</v>
      </c>
      <c r="R42" s="176" t="s">
        <v>2</v>
      </c>
      <c r="S42" s="176" t="s">
        <v>2</v>
      </c>
      <c r="T42" s="176" t="s">
        <v>2</v>
      </c>
      <c r="U42" s="176" t="s">
        <v>2</v>
      </c>
      <c r="V42" s="176" t="s">
        <v>2</v>
      </c>
    </row>
    <row r="43" spans="2:22" ht="15.75" x14ac:dyDescent="0.25">
      <c r="B43" s="149" t="s">
        <v>2</v>
      </c>
      <c r="C43" s="568" t="s">
        <v>2</v>
      </c>
      <c r="D43" s="368"/>
      <c r="E43" s="191" t="s">
        <v>2</v>
      </c>
      <c r="F43" s="191" t="s">
        <v>2</v>
      </c>
      <c r="G43" s="191" t="s">
        <v>2</v>
      </c>
      <c r="H43" s="191" t="s">
        <v>2</v>
      </c>
      <c r="I43" s="176" t="s">
        <v>2</v>
      </c>
      <c r="J43" s="176" t="s">
        <v>2</v>
      </c>
      <c r="K43" s="176" t="s">
        <v>2</v>
      </c>
      <c r="L43" s="176" t="s">
        <v>2</v>
      </c>
      <c r="M43" s="176" t="s">
        <v>2</v>
      </c>
      <c r="N43" s="176" t="s">
        <v>2</v>
      </c>
      <c r="O43" s="176" t="s">
        <v>2</v>
      </c>
      <c r="P43" s="176" t="s">
        <v>2</v>
      </c>
      <c r="Q43" s="176" t="s">
        <v>2</v>
      </c>
      <c r="R43" s="176" t="s">
        <v>2</v>
      </c>
      <c r="S43" s="176" t="s">
        <v>2</v>
      </c>
      <c r="T43" s="176" t="s">
        <v>2</v>
      </c>
      <c r="U43" s="176" t="s">
        <v>2</v>
      </c>
      <c r="V43" s="176" t="s">
        <v>2</v>
      </c>
    </row>
    <row r="44" spans="2:22" x14ac:dyDescent="0.25">
      <c r="B44" s="190" t="s">
        <v>2</v>
      </c>
      <c r="C44" s="568" t="s">
        <v>2</v>
      </c>
      <c r="D44" s="368"/>
      <c r="E44" s="698" t="s">
        <v>876</v>
      </c>
      <c r="F44" s="573"/>
      <c r="G44" s="573"/>
      <c r="H44" s="573"/>
      <c r="I44" s="557" t="s">
        <v>693</v>
      </c>
      <c r="J44" s="411"/>
      <c r="K44" s="411"/>
      <c r="L44" s="411"/>
      <c r="M44" s="411"/>
      <c r="N44" s="412"/>
      <c r="O44" s="557" t="s">
        <v>106</v>
      </c>
      <c r="P44" s="411"/>
      <c r="Q44" s="411"/>
      <c r="R44" s="412"/>
      <c r="S44" s="557" t="s">
        <v>694</v>
      </c>
      <c r="T44" s="411"/>
      <c r="U44" s="411"/>
      <c r="V44" s="412"/>
    </row>
    <row r="45" spans="2:22" ht="18" customHeight="1" x14ac:dyDescent="0.25">
      <c r="C45" s="568" t="s">
        <v>2</v>
      </c>
      <c r="D45" s="368"/>
      <c r="E45" s="699" t="s">
        <v>2</v>
      </c>
      <c r="F45" s="368"/>
      <c r="G45" s="368"/>
      <c r="H45" s="368"/>
      <c r="I45" s="557" t="s">
        <v>695</v>
      </c>
      <c r="J45" s="412"/>
      <c r="K45" s="557" t="s">
        <v>696</v>
      </c>
      <c r="L45" s="412"/>
      <c r="M45" s="557" t="s">
        <v>697</v>
      </c>
      <c r="N45" s="412"/>
      <c r="O45" s="557" t="s">
        <v>698</v>
      </c>
      <c r="P45" s="412"/>
      <c r="Q45" s="557" t="s">
        <v>699</v>
      </c>
      <c r="R45" s="412"/>
      <c r="S45" s="557" t="s">
        <v>700</v>
      </c>
      <c r="T45" s="412"/>
      <c r="U45" s="557" t="s">
        <v>701</v>
      </c>
      <c r="V45" s="412"/>
    </row>
    <row r="46" spans="2:22" ht="60" x14ac:dyDescent="0.25">
      <c r="B46" s="418" t="s">
        <v>905</v>
      </c>
      <c r="C46" s="411"/>
      <c r="D46" s="412"/>
      <c r="E46" s="192" t="s">
        <v>703</v>
      </c>
      <c r="F46" s="192" t="s">
        <v>108</v>
      </c>
      <c r="G46" s="192" t="s">
        <v>109</v>
      </c>
      <c r="H46" s="192" t="s">
        <v>713</v>
      </c>
      <c r="I46" s="177" t="s">
        <v>703</v>
      </c>
      <c r="J46" s="177" t="s">
        <v>109</v>
      </c>
      <c r="K46" s="177" t="s">
        <v>703</v>
      </c>
      <c r="L46" s="177" t="s">
        <v>109</v>
      </c>
      <c r="M46" s="177" t="s">
        <v>703</v>
      </c>
      <c r="N46" s="177" t="s">
        <v>109</v>
      </c>
      <c r="O46" s="177" t="s">
        <v>703</v>
      </c>
      <c r="P46" s="177" t="s">
        <v>109</v>
      </c>
      <c r="Q46" s="177" t="s">
        <v>703</v>
      </c>
      <c r="R46" s="177" t="s">
        <v>109</v>
      </c>
      <c r="S46" s="177" t="s">
        <v>703</v>
      </c>
      <c r="T46" s="177" t="s">
        <v>109</v>
      </c>
      <c r="U46" s="177" t="s">
        <v>703</v>
      </c>
      <c r="V46" s="177" t="s">
        <v>109</v>
      </c>
    </row>
    <row r="47" spans="2:22" x14ac:dyDescent="0.25">
      <c r="B47" s="195" t="s">
        <v>890</v>
      </c>
      <c r="C47" s="584" t="s">
        <v>2</v>
      </c>
      <c r="D47" s="368"/>
      <c r="E47" s="196">
        <v>74717</v>
      </c>
      <c r="F47" s="197">
        <v>0.18312406712531201</v>
      </c>
      <c r="G47" s="198">
        <v>74756056.819999993</v>
      </c>
      <c r="H47" s="197">
        <v>1.2116699673792501E-2</v>
      </c>
      <c r="I47" s="199">
        <v>30943</v>
      </c>
      <c r="J47" s="200">
        <v>61132269.780000001</v>
      </c>
      <c r="K47" s="199">
        <v>43677</v>
      </c>
      <c r="L47" s="200">
        <v>13602583.75</v>
      </c>
      <c r="M47" s="199">
        <v>97</v>
      </c>
      <c r="N47" s="200">
        <v>21203.29</v>
      </c>
      <c r="O47" s="199">
        <v>25839</v>
      </c>
      <c r="P47" s="200">
        <v>4983763.1900000004</v>
      </c>
      <c r="Q47" s="199">
        <v>48878</v>
      </c>
      <c r="R47" s="200">
        <v>69772293.629999995</v>
      </c>
      <c r="S47" s="199">
        <v>71179</v>
      </c>
      <c r="T47" s="200">
        <v>69497460.430000007</v>
      </c>
      <c r="U47" s="199">
        <v>3538</v>
      </c>
      <c r="V47" s="200">
        <v>5258596.3899999997</v>
      </c>
    </row>
    <row r="48" spans="2:22" x14ac:dyDescent="0.25">
      <c r="B48" s="87" t="s">
        <v>891</v>
      </c>
      <c r="C48" s="590" t="s">
        <v>2</v>
      </c>
      <c r="D48" s="368"/>
      <c r="E48" s="201">
        <v>54116</v>
      </c>
      <c r="F48" s="202">
        <v>0.13263302884957101</v>
      </c>
      <c r="G48" s="203">
        <v>423509830.57999998</v>
      </c>
      <c r="H48" s="202">
        <v>6.8643821575454095E-2</v>
      </c>
      <c r="I48" s="204">
        <v>18889</v>
      </c>
      <c r="J48" s="203">
        <v>140370150.87</v>
      </c>
      <c r="K48" s="204">
        <v>35190</v>
      </c>
      <c r="L48" s="203">
        <v>282850984.76999998</v>
      </c>
      <c r="M48" s="204">
        <v>37</v>
      </c>
      <c r="N48" s="203">
        <v>288694.94</v>
      </c>
      <c r="O48" s="204">
        <v>14195</v>
      </c>
      <c r="P48" s="203">
        <v>114035550.39</v>
      </c>
      <c r="Q48" s="204">
        <v>39921</v>
      </c>
      <c r="R48" s="203">
        <v>309474280.19</v>
      </c>
      <c r="S48" s="204">
        <v>52013</v>
      </c>
      <c r="T48" s="203">
        <v>408038371.37</v>
      </c>
      <c r="U48" s="204">
        <v>2103</v>
      </c>
      <c r="V48" s="203">
        <v>15471459.210000001</v>
      </c>
    </row>
    <row r="49" spans="2:22" x14ac:dyDescent="0.25">
      <c r="B49" s="195" t="s">
        <v>892</v>
      </c>
      <c r="C49" s="584" t="s">
        <v>2</v>
      </c>
      <c r="D49" s="368"/>
      <c r="E49" s="196">
        <v>91186</v>
      </c>
      <c r="F49" s="197">
        <v>0.223487977098769</v>
      </c>
      <c r="G49" s="198">
        <v>1137496234.29</v>
      </c>
      <c r="H49" s="197">
        <v>0.184369010850161</v>
      </c>
      <c r="I49" s="199">
        <v>10071</v>
      </c>
      <c r="J49" s="200">
        <v>123613790.83</v>
      </c>
      <c r="K49" s="199">
        <v>80979</v>
      </c>
      <c r="L49" s="200">
        <v>1012162332.0599999</v>
      </c>
      <c r="M49" s="199">
        <v>136</v>
      </c>
      <c r="N49" s="200">
        <v>1720111.4</v>
      </c>
      <c r="O49" s="199">
        <v>39111</v>
      </c>
      <c r="P49" s="200">
        <v>477679340.29000002</v>
      </c>
      <c r="Q49" s="199">
        <v>52075</v>
      </c>
      <c r="R49" s="200">
        <v>659816894</v>
      </c>
      <c r="S49" s="199">
        <v>89361</v>
      </c>
      <c r="T49" s="200">
        <v>1115304629.47</v>
      </c>
      <c r="U49" s="199">
        <v>1825</v>
      </c>
      <c r="V49" s="200">
        <v>22191604.82</v>
      </c>
    </row>
    <row r="50" spans="2:22" x14ac:dyDescent="0.25">
      <c r="B50" s="87" t="s">
        <v>893</v>
      </c>
      <c r="C50" s="590" t="s">
        <v>2</v>
      </c>
      <c r="D50" s="368"/>
      <c r="E50" s="201">
        <v>83952</v>
      </c>
      <c r="F50" s="202">
        <v>0.205758149862872</v>
      </c>
      <c r="G50" s="203">
        <v>1431878670.1900001</v>
      </c>
      <c r="H50" s="202">
        <v>0.23208345322141</v>
      </c>
      <c r="I50" s="204">
        <v>4096</v>
      </c>
      <c r="J50" s="203">
        <v>70758887.939999998</v>
      </c>
      <c r="K50" s="204">
        <v>79592</v>
      </c>
      <c r="L50" s="203">
        <v>1356605604.5899999</v>
      </c>
      <c r="M50" s="204">
        <v>264</v>
      </c>
      <c r="N50" s="203">
        <v>4514177.66</v>
      </c>
      <c r="O50" s="204">
        <v>47721</v>
      </c>
      <c r="P50" s="203">
        <v>796673402.69000006</v>
      </c>
      <c r="Q50" s="204">
        <v>36231</v>
      </c>
      <c r="R50" s="203">
        <v>635205267.5</v>
      </c>
      <c r="S50" s="204">
        <v>82230</v>
      </c>
      <c r="T50" s="203">
        <v>1402524918.73</v>
      </c>
      <c r="U50" s="204">
        <v>1722</v>
      </c>
      <c r="V50" s="203">
        <v>29353751.460000001</v>
      </c>
    </row>
    <row r="51" spans="2:22" x14ac:dyDescent="0.25">
      <c r="B51" s="195" t="s">
        <v>894</v>
      </c>
      <c r="C51" s="584" t="s">
        <v>2</v>
      </c>
      <c r="D51" s="368"/>
      <c r="E51" s="196">
        <v>49031</v>
      </c>
      <c r="F51" s="197">
        <v>0.12017019065569</v>
      </c>
      <c r="G51" s="198">
        <v>1066225880.21</v>
      </c>
      <c r="H51" s="197">
        <v>0.17281728497313201</v>
      </c>
      <c r="I51" s="199">
        <v>1588</v>
      </c>
      <c r="J51" s="200">
        <v>35407583.530000001</v>
      </c>
      <c r="K51" s="199">
        <v>47112</v>
      </c>
      <c r="L51" s="200">
        <v>1023704672.33</v>
      </c>
      <c r="M51" s="199">
        <v>331</v>
      </c>
      <c r="N51" s="200">
        <v>7113624.3499999996</v>
      </c>
      <c r="O51" s="199">
        <v>32216</v>
      </c>
      <c r="P51" s="200">
        <v>686326273.55999994</v>
      </c>
      <c r="Q51" s="199">
        <v>16815</v>
      </c>
      <c r="R51" s="200">
        <v>379899606.64999998</v>
      </c>
      <c r="S51" s="199">
        <v>47634</v>
      </c>
      <c r="T51" s="200">
        <v>1036017578.72</v>
      </c>
      <c r="U51" s="199">
        <v>1397</v>
      </c>
      <c r="V51" s="200">
        <v>30208301.489999998</v>
      </c>
    </row>
    <row r="52" spans="2:22" x14ac:dyDescent="0.25">
      <c r="B52" s="87" t="s">
        <v>895</v>
      </c>
      <c r="C52" s="590" t="s">
        <v>2</v>
      </c>
      <c r="D52" s="368"/>
      <c r="E52" s="201">
        <v>23469</v>
      </c>
      <c r="F52" s="202">
        <v>5.75202260712281E-2</v>
      </c>
      <c r="G52" s="203">
        <v>622860808.88</v>
      </c>
      <c r="H52" s="202">
        <v>0.100955262768157</v>
      </c>
      <c r="I52" s="204">
        <v>692</v>
      </c>
      <c r="J52" s="203">
        <v>18944618.579999998</v>
      </c>
      <c r="K52" s="204">
        <v>22483</v>
      </c>
      <c r="L52" s="203">
        <v>596241652.58000004</v>
      </c>
      <c r="M52" s="204">
        <v>294</v>
      </c>
      <c r="N52" s="203">
        <v>7674537.7199999997</v>
      </c>
      <c r="O52" s="204">
        <v>16166</v>
      </c>
      <c r="P52" s="203">
        <v>420461047.58999997</v>
      </c>
      <c r="Q52" s="204">
        <v>7303</v>
      </c>
      <c r="R52" s="203">
        <v>202399761.28999999</v>
      </c>
      <c r="S52" s="204">
        <v>22546</v>
      </c>
      <c r="T52" s="203">
        <v>598505456.12</v>
      </c>
      <c r="U52" s="204">
        <v>923</v>
      </c>
      <c r="V52" s="203">
        <v>24355352.760000002</v>
      </c>
    </row>
    <row r="53" spans="2:22" x14ac:dyDescent="0.25">
      <c r="B53" s="195" t="s">
        <v>896</v>
      </c>
      <c r="C53" s="584" t="s">
        <v>2</v>
      </c>
      <c r="D53" s="368"/>
      <c r="E53" s="196">
        <v>31542</v>
      </c>
      <c r="F53" s="197">
        <v>7.7306360336557897E-2</v>
      </c>
      <c r="G53" s="198">
        <v>1412944032.9400001</v>
      </c>
      <c r="H53" s="197">
        <v>0.22901446693789301</v>
      </c>
      <c r="I53" s="199">
        <v>861</v>
      </c>
      <c r="J53" s="200">
        <v>39344840.700000003</v>
      </c>
      <c r="K53" s="199">
        <v>30398</v>
      </c>
      <c r="L53" s="200">
        <v>1362729093.47</v>
      </c>
      <c r="M53" s="199">
        <v>283</v>
      </c>
      <c r="N53" s="200">
        <v>10870098.77</v>
      </c>
      <c r="O53" s="199">
        <v>20927</v>
      </c>
      <c r="P53" s="200">
        <v>904134052.92999995</v>
      </c>
      <c r="Q53" s="199">
        <v>10615</v>
      </c>
      <c r="R53" s="200">
        <v>508809980.00999999</v>
      </c>
      <c r="S53" s="199">
        <v>28682</v>
      </c>
      <c r="T53" s="200">
        <v>1260768705.9100001</v>
      </c>
      <c r="U53" s="199">
        <v>2860</v>
      </c>
      <c r="V53" s="200">
        <v>152175327.03</v>
      </c>
    </row>
    <row r="54" spans="2:22" x14ac:dyDescent="0.25">
      <c r="B54" s="205" t="s">
        <v>113</v>
      </c>
      <c r="C54" s="597" t="s">
        <v>2</v>
      </c>
      <c r="D54" s="411"/>
      <c r="E54" s="206">
        <v>408013</v>
      </c>
      <c r="F54" s="207">
        <v>1</v>
      </c>
      <c r="G54" s="208">
        <v>6169671513.9099998</v>
      </c>
      <c r="H54" s="207">
        <v>1</v>
      </c>
      <c r="I54" s="209">
        <v>67140</v>
      </c>
      <c r="J54" s="210">
        <v>489572142.23000002</v>
      </c>
      <c r="K54" s="209">
        <v>339431</v>
      </c>
      <c r="L54" s="210">
        <v>5647896923.5500002</v>
      </c>
      <c r="M54" s="209">
        <v>1442</v>
      </c>
      <c r="N54" s="210">
        <v>32202448.129999999</v>
      </c>
      <c r="O54" s="209">
        <v>196175</v>
      </c>
      <c r="P54" s="210">
        <v>3404293430.6399999</v>
      </c>
      <c r="Q54" s="209">
        <v>211838</v>
      </c>
      <c r="R54" s="210">
        <v>2765378083.27</v>
      </c>
      <c r="S54" s="209">
        <v>393645</v>
      </c>
      <c r="T54" s="210">
        <v>5890657120.75</v>
      </c>
      <c r="U54" s="209">
        <v>14368</v>
      </c>
      <c r="V54" s="210">
        <v>279014393.16000003</v>
      </c>
    </row>
    <row r="55" spans="2:22" x14ac:dyDescent="0.25">
      <c r="B55" s="175" t="s">
        <v>2</v>
      </c>
      <c r="C55" s="560" t="s">
        <v>2</v>
      </c>
      <c r="D55" s="368"/>
      <c r="E55" s="176" t="s">
        <v>2</v>
      </c>
      <c r="F55" s="176" t="s">
        <v>2</v>
      </c>
      <c r="G55" s="176" t="s">
        <v>2</v>
      </c>
      <c r="H55" s="176" t="s">
        <v>2</v>
      </c>
      <c r="I55" s="176" t="s">
        <v>2</v>
      </c>
      <c r="J55" s="176" t="s">
        <v>2</v>
      </c>
      <c r="K55" s="176" t="s">
        <v>2</v>
      </c>
      <c r="L55" s="176" t="s">
        <v>2</v>
      </c>
      <c r="M55" s="176" t="s">
        <v>2</v>
      </c>
      <c r="N55" s="176" t="s">
        <v>2</v>
      </c>
      <c r="O55" s="176" t="s">
        <v>2</v>
      </c>
      <c r="P55" s="176" t="s">
        <v>2</v>
      </c>
      <c r="Q55" s="176" t="s">
        <v>2</v>
      </c>
      <c r="R55" s="176" t="s">
        <v>2</v>
      </c>
      <c r="S55" s="176" t="s">
        <v>2</v>
      </c>
      <c r="T55" s="176" t="s">
        <v>2</v>
      </c>
      <c r="U55" s="176" t="s">
        <v>2</v>
      </c>
      <c r="V55" s="176" t="s">
        <v>2</v>
      </c>
    </row>
    <row r="56" spans="2:22" x14ac:dyDescent="0.25">
      <c r="B56" s="700" t="s">
        <v>897</v>
      </c>
      <c r="C56" s="411"/>
      <c r="D56" s="411"/>
      <c r="E56" s="231" t="s">
        <v>2</v>
      </c>
      <c r="F56" s="176" t="s">
        <v>2</v>
      </c>
      <c r="G56" s="176" t="s">
        <v>2</v>
      </c>
      <c r="H56" s="176" t="s">
        <v>2</v>
      </c>
      <c r="I56" s="176" t="s">
        <v>2</v>
      </c>
      <c r="J56" s="176" t="s">
        <v>2</v>
      </c>
      <c r="K56" s="176" t="s">
        <v>2</v>
      </c>
      <c r="L56" s="176" t="s">
        <v>2</v>
      </c>
      <c r="M56" s="176" t="s">
        <v>2</v>
      </c>
      <c r="N56" s="176" t="s">
        <v>2</v>
      </c>
      <c r="O56" s="176" t="s">
        <v>2</v>
      </c>
      <c r="P56" s="176" t="s">
        <v>2</v>
      </c>
      <c r="Q56" s="176" t="s">
        <v>2</v>
      </c>
      <c r="R56" s="176" t="s">
        <v>2</v>
      </c>
      <c r="S56" s="176" t="s">
        <v>2</v>
      </c>
      <c r="T56" s="176" t="s">
        <v>2</v>
      </c>
      <c r="U56" s="176" t="s">
        <v>2</v>
      </c>
      <c r="V56" s="176" t="s">
        <v>2</v>
      </c>
    </row>
    <row r="57" spans="2:22" x14ac:dyDescent="0.25">
      <c r="B57" s="701" t="s">
        <v>906</v>
      </c>
      <c r="C57" s="411"/>
      <c r="D57" s="411"/>
      <c r="E57" s="49">
        <v>0</v>
      </c>
      <c r="F57" s="176" t="s">
        <v>2</v>
      </c>
      <c r="G57" s="176" t="s">
        <v>2</v>
      </c>
      <c r="H57" s="176" t="s">
        <v>2</v>
      </c>
      <c r="I57" s="176" t="s">
        <v>2</v>
      </c>
      <c r="J57" s="176" t="s">
        <v>2</v>
      </c>
      <c r="K57" s="176" t="s">
        <v>2</v>
      </c>
      <c r="L57" s="176" t="s">
        <v>2</v>
      </c>
      <c r="M57" s="176" t="s">
        <v>2</v>
      </c>
      <c r="N57" s="176" t="s">
        <v>2</v>
      </c>
      <c r="O57" s="176" t="s">
        <v>2</v>
      </c>
      <c r="P57" s="176" t="s">
        <v>2</v>
      </c>
      <c r="Q57" s="176" t="s">
        <v>2</v>
      </c>
      <c r="R57" s="176" t="s">
        <v>2</v>
      </c>
      <c r="S57" s="176" t="s">
        <v>2</v>
      </c>
      <c r="T57" s="176" t="s">
        <v>2</v>
      </c>
      <c r="U57" s="176" t="s">
        <v>2</v>
      </c>
      <c r="V57" s="176" t="s">
        <v>2</v>
      </c>
    </row>
    <row r="58" spans="2:22" x14ac:dyDescent="0.25">
      <c r="B58" s="702" t="s">
        <v>907</v>
      </c>
      <c r="C58" s="411"/>
      <c r="D58" s="411"/>
      <c r="E58" s="52">
        <v>352436.95</v>
      </c>
      <c r="F58" s="176" t="s">
        <v>2</v>
      </c>
      <c r="G58" s="176" t="s">
        <v>2</v>
      </c>
      <c r="H58" s="176" t="s">
        <v>2</v>
      </c>
      <c r="I58" s="176" t="s">
        <v>2</v>
      </c>
      <c r="J58" s="176" t="s">
        <v>2</v>
      </c>
      <c r="K58" s="176" t="s">
        <v>2</v>
      </c>
      <c r="L58" s="176" t="s">
        <v>2</v>
      </c>
      <c r="M58" s="176" t="s">
        <v>2</v>
      </c>
      <c r="N58" s="176" t="s">
        <v>2</v>
      </c>
      <c r="O58" s="176" t="s">
        <v>2</v>
      </c>
      <c r="P58" s="176" t="s">
        <v>2</v>
      </c>
      <c r="Q58" s="176" t="s">
        <v>2</v>
      </c>
      <c r="R58" s="176" t="s">
        <v>2</v>
      </c>
      <c r="S58" s="176" t="s">
        <v>2</v>
      </c>
      <c r="T58" s="176" t="s">
        <v>2</v>
      </c>
      <c r="U58" s="176" t="s">
        <v>2</v>
      </c>
      <c r="V58" s="176" t="s">
        <v>2</v>
      </c>
    </row>
    <row r="59" spans="2:22" x14ac:dyDescent="0.25">
      <c r="B59" s="701" t="s">
        <v>908</v>
      </c>
      <c r="C59" s="411"/>
      <c r="D59" s="411"/>
      <c r="E59" s="49">
        <v>15354.4111100134</v>
      </c>
      <c r="F59" s="176" t="s">
        <v>2</v>
      </c>
      <c r="G59" s="176" t="s">
        <v>2</v>
      </c>
      <c r="H59" s="176" t="s">
        <v>2</v>
      </c>
      <c r="I59" s="176" t="s">
        <v>2</v>
      </c>
      <c r="J59" s="176" t="s">
        <v>2</v>
      </c>
      <c r="K59" s="176" t="s">
        <v>2</v>
      </c>
      <c r="L59" s="176" t="s">
        <v>2</v>
      </c>
      <c r="M59" s="176" t="s">
        <v>2</v>
      </c>
      <c r="N59" s="176" t="s">
        <v>2</v>
      </c>
      <c r="O59" s="176" t="s">
        <v>2</v>
      </c>
      <c r="P59" s="176" t="s">
        <v>2</v>
      </c>
      <c r="Q59" s="176" t="s">
        <v>2</v>
      </c>
      <c r="R59" s="176" t="s">
        <v>2</v>
      </c>
      <c r="S59" s="176" t="s">
        <v>2</v>
      </c>
      <c r="T59" s="176" t="s">
        <v>2</v>
      </c>
      <c r="U59" s="176" t="s">
        <v>2</v>
      </c>
      <c r="V59" s="176" t="s">
        <v>2</v>
      </c>
    </row>
    <row r="60" spans="2:22" x14ac:dyDescent="0.25">
      <c r="B60" s="229" t="s">
        <v>2</v>
      </c>
      <c r="C60" s="703" t="s">
        <v>2</v>
      </c>
      <c r="D60" s="368"/>
      <c r="E60" s="176" t="s">
        <v>2</v>
      </c>
      <c r="F60" s="176" t="s">
        <v>2</v>
      </c>
      <c r="G60" s="176" t="s">
        <v>2</v>
      </c>
      <c r="H60" s="176" t="s">
        <v>2</v>
      </c>
      <c r="I60" s="176" t="s">
        <v>2</v>
      </c>
      <c r="J60" s="176" t="s">
        <v>2</v>
      </c>
      <c r="K60" s="176" t="s">
        <v>2</v>
      </c>
      <c r="L60" s="176" t="s">
        <v>2</v>
      </c>
      <c r="M60" s="176" t="s">
        <v>2</v>
      </c>
      <c r="N60" s="176" t="s">
        <v>2</v>
      </c>
      <c r="O60" s="176" t="s">
        <v>2</v>
      </c>
      <c r="P60" s="176" t="s">
        <v>2</v>
      </c>
      <c r="Q60" s="176" t="s">
        <v>2</v>
      </c>
      <c r="R60" s="176" t="s">
        <v>2</v>
      </c>
      <c r="S60" s="176" t="s">
        <v>2</v>
      </c>
      <c r="T60" s="176" t="s">
        <v>2</v>
      </c>
      <c r="U60" s="176" t="s">
        <v>2</v>
      </c>
      <c r="V60" s="176" t="s">
        <v>2</v>
      </c>
    </row>
    <row r="61" spans="2:22" ht="0.4" customHeight="1" x14ac:dyDescent="0.25"/>
  </sheetData>
  <sheetProtection algorithmName="SHA-512" hashValue="8Mm3rBf/I0mqCXWkFC0sxt09j53fgup3oK8R7meWDBJ4Nv/4V3Y04WWzmip/wIHOPirykVvyxd0OUjYVNN3JNw==" saltValue="lXk1ZCjjty5nxflIL1HvPA==" spinCount="100000" sheet="1" objects="1" scenarios="1"/>
  <mergeCells count="95">
    <mergeCell ref="B56:D56"/>
    <mergeCell ref="B57:D57"/>
    <mergeCell ref="B58:D58"/>
    <mergeCell ref="B59:D59"/>
    <mergeCell ref="C60:D60"/>
    <mergeCell ref="C51:D51"/>
    <mergeCell ref="C52:D52"/>
    <mergeCell ref="C53:D53"/>
    <mergeCell ref="C54:D54"/>
    <mergeCell ref="C55:D55"/>
    <mergeCell ref="B46:D46"/>
    <mergeCell ref="C47:D47"/>
    <mergeCell ref="C48:D48"/>
    <mergeCell ref="C49:D49"/>
    <mergeCell ref="C50:D50"/>
    <mergeCell ref="S44:V44"/>
    <mergeCell ref="C45:D45"/>
    <mergeCell ref="E45:H45"/>
    <mergeCell ref="I45:J45"/>
    <mergeCell ref="K45:L45"/>
    <mergeCell ref="M45:N45"/>
    <mergeCell ref="O45:P45"/>
    <mergeCell ref="Q45:R45"/>
    <mergeCell ref="S45:T45"/>
    <mergeCell ref="U45:V45"/>
    <mergeCell ref="C43:D43"/>
    <mergeCell ref="C44:D44"/>
    <mergeCell ref="E44:H44"/>
    <mergeCell ref="I44:N44"/>
    <mergeCell ref="O44:R44"/>
    <mergeCell ref="B38:D38"/>
    <mergeCell ref="B39:D39"/>
    <mergeCell ref="B40:D40"/>
    <mergeCell ref="B41:D41"/>
    <mergeCell ref="C42:D42"/>
    <mergeCell ref="C33:D33"/>
    <mergeCell ref="C34:D34"/>
    <mergeCell ref="C35:D35"/>
    <mergeCell ref="C36:D36"/>
    <mergeCell ref="C37:D37"/>
    <mergeCell ref="B28:D28"/>
    <mergeCell ref="C29:D29"/>
    <mergeCell ref="C30:D30"/>
    <mergeCell ref="C31:D31"/>
    <mergeCell ref="C32:D32"/>
    <mergeCell ref="S26:V26"/>
    <mergeCell ref="C27:D27"/>
    <mergeCell ref="E27:H27"/>
    <mergeCell ref="I27:J27"/>
    <mergeCell ref="K27:L27"/>
    <mergeCell ref="M27:N27"/>
    <mergeCell ref="O27:P27"/>
    <mergeCell ref="Q27:R27"/>
    <mergeCell ref="S27:T27"/>
    <mergeCell ref="U27:V27"/>
    <mergeCell ref="C25:D25"/>
    <mergeCell ref="C26:D26"/>
    <mergeCell ref="E26:H26"/>
    <mergeCell ref="I26:N26"/>
    <mergeCell ref="O26:R26"/>
    <mergeCell ref="B20:D20"/>
    <mergeCell ref="B21:D21"/>
    <mergeCell ref="B22:D22"/>
    <mergeCell ref="B23:D23"/>
    <mergeCell ref="C24:D24"/>
    <mergeCell ref="C15:D15"/>
    <mergeCell ref="C16:D16"/>
    <mergeCell ref="C17:D17"/>
    <mergeCell ref="C18:D18"/>
    <mergeCell ref="C19:D19"/>
    <mergeCell ref="B10:D10"/>
    <mergeCell ref="C11:D11"/>
    <mergeCell ref="C12:D12"/>
    <mergeCell ref="C13:D13"/>
    <mergeCell ref="C14:D14"/>
    <mergeCell ref="S8:V8"/>
    <mergeCell ref="C9:D9"/>
    <mergeCell ref="E9:H9"/>
    <mergeCell ref="I9:J9"/>
    <mergeCell ref="K9:L9"/>
    <mergeCell ref="M9:N9"/>
    <mergeCell ref="O9:P9"/>
    <mergeCell ref="Q9:R9"/>
    <mergeCell ref="S9:T9"/>
    <mergeCell ref="U9:V9"/>
    <mergeCell ref="C7:D7"/>
    <mergeCell ref="C8:D8"/>
    <mergeCell ref="E8:H8"/>
    <mergeCell ref="I8:N8"/>
    <mergeCell ref="O8:R8"/>
    <mergeCell ref="A1:C3"/>
    <mergeCell ref="D1:W1"/>
    <mergeCell ref="D2:W2"/>
    <mergeCell ref="D3:W3"/>
    <mergeCell ref="B5:W5"/>
  </mergeCells>
  <pageMargins left="0.25" right="0.25" top="0.25" bottom="0.25" header="0.25" footer="0.25"/>
  <pageSetup scale="35" orientation="landscape" cellComments="atEnd"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W60"/>
  <sheetViews>
    <sheetView showGridLines="0" topLeftCell="A4" workbookViewId="0">
      <selection activeCell="G22" sqref="G22"/>
    </sheetView>
  </sheetViews>
  <sheetFormatPr baseColWidth="10" defaultColWidth="9.140625" defaultRowHeight="15" x14ac:dyDescent="0.25"/>
  <cols>
    <col min="1" max="1" width="1.7109375" customWidth="1"/>
    <col min="2" max="2" width="31" customWidth="1"/>
    <col min="3" max="3" width="0.85546875" customWidth="1"/>
    <col min="4" max="4" width="12.85546875" customWidth="1"/>
    <col min="5" max="6" width="13.7109375" customWidth="1"/>
    <col min="7" max="7" width="17.85546875" customWidth="1"/>
    <col min="8" max="9" width="13.7109375" customWidth="1"/>
    <col min="10" max="10" width="17.85546875" customWidth="1"/>
    <col min="11" max="11" width="13.7109375" customWidth="1"/>
    <col min="12" max="12" width="17.85546875" customWidth="1"/>
    <col min="13" max="13" width="13.7109375" customWidth="1"/>
    <col min="14" max="14" width="17.85546875" customWidth="1"/>
    <col min="15" max="15" width="13.7109375" customWidth="1"/>
    <col min="16" max="16" width="17.85546875" customWidth="1"/>
    <col min="17" max="17" width="13.7109375" customWidth="1"/>
    <col min="18" max="18" width="17.85546875" customWidth="1"/>
    <col min="19" max="19" width="13.7109375" customWidth="1"/>
    <col min="20" max="20" width="17.85546875" customWidth="1"/>
    <col min="21" max="21" width="13.7109375" customWidth="1"/>
    <col min="22" max="22" width="17.85546875" customWidth="1"/>
    <col min="23" max="23" width="54.85546875" customWidth="1"/>
  </cols>
  <sheetData>
    <row r="1" spans="1:23" ht="18" customHeight="1" x14ac:dyDescent="0.25">
      <c r="A1" s="368"/>
      <c r="B1" s="368"/>
      <c r="C1" s="368"/>
      <c r="D1" s="369" t="s">
        <v>0</v>
      </c>
      <c r="E1" s="368"/>
      <c r="F1" s="368"/>
      <c r="G1" s="368"/>
      <c r="H1" s="368"/>
      <c r="I1" s="368"/>
      <c r="J1" s="368"/>
      <c r="K1" s="368"/>
      <c r="L1" s="368"/>
      <c r="M1" s="368"/>
      <c r="N1" s="368"/>
      <c r="O1" s="368"/>
      <c r="P1" s="368"/>
      <c r="Q1" s="368"/>
      <c r="R1" s="368"/>
      <c r="S1" s="368"/>
      <c r="T1" s="368"/>
      <c r="U1" s="368"/>
      <c r="V1" s="368"/>
      <c r="W1" s="368"/>
    </row>
    <row r="2" spans="1:23" ht="18" customHeight="1" x14ac:dyDescent="0.25">
      <c r="A2" s="368"/>
      <c r="B2" s="368"/>
      <c r="C2" s="368"/>
      <c r="D2" s="369" t="s">
        <v>1</v>
      </c>
      <c r="E2" s="368"/>
      <c r="F2" s="368"/>
      <c r="G2" s="368"/>
      <c r="H2" s="368"/>
      <c r="I2" s="368"/>
      <c r="J2" s="368"/>
      <c r="K2" s="368"/>
      <c r="L2" s="368"/>
      <c r="M2" s="368"/>
      <c r="N2" s="368"/>
      <c r="O2" s="368"/>
      <c r="P2" s="368"/>
      <c r="Q2" s="368"/>
      <c r="R2" s="368"/>
      <c r="S2" s="368"/>
      <c r="T2" s="368"/>
      <c r="U2" s="368"/>
      <c r="V2" s="368"/>
      <c r="W2" s="368"/>
    </row>
    <row r="3" spans="1:23" ht="18" customHeight="1" x14ac:dyDescent="0.25">
      <c r="A3" s="368"/>
      <c r="B3" s="368"/>
      <c r="C3" s="368"/>
      <c r="D3" s="369" t="s">
        <v>2</v>
      </c>
      <c r="E3" s="368"/>
      <c r="F3" s="368"/>
      <c r="G3" s="368"/>
      <c r="H3" s="368"/>
      <c r="I3" s="368"/>
      <c r="J3" s="368"/>
      <c r="K3" s="368"/>
      <c r="L3" s="368"/>
      <c r="M3" s="368"/>
      <c r="N3" s="368"/>
      <c r="O3" s="368"/>
      <c r="P3" s="368"/>
      <c r="Q3" s="368"/>
      <c r="R3" s="368"/>
      <c r="S3" s="368"/>
      <c r="T3" s="368"/>
      <c r="U3" s="368"/>
      <c r="V3" s="368"/>
      <c r="W3" s="368"/>
    </row>
    <row r="4" spans="1:23" ht="18" customHeight="1" x14ac:dyDescent="0.25">
      <c r="B4" s="370" t="s">
        <v>909</v>
      </c>
      <c r="C4" s="368"/>
      <c r="D4" s="368"/>
      <c r="E4" s="368"/>
      <c r="F4" s="368"/>
      <c r="G4" s="368"/>
      <c r="H4" s="368"/>
      <c r="I4" s="368"/>
      <c r="J4" s="368"/>
      <c r="K4" s="368"/>
      <c r="L4" s="368"/>
      <c r="M4" s="368"/>
      <c r="N4" s="368"/>
      <c r="O4" s="368"/>
      <c r="P4" s="368"/>
      <c r="Q4" s="368"/>
      <c r="R4" s="368"/>
      <c r="S4" s="368"/>
      <c r="T4" s="368"/>
      <c r="U4" s="368"/>
      <c r="V4" s="368"/>
      <c r="W4" s="368"/>
    </row>
    <row r="5" spans="1:23" ht="0.95" customHeight="1" x14ac:dyDescent="0.25"/>
    <row r="6" spans="1:23" x14ac:dyDescent="0.25">
      <c r="B6" s="190" t="s">
        <v>2</v>
      </c>
      <c r="C6" s="568" t="s">
        <v>2</v>
      </c>
      <c r="D6" s="368"/>
      <c r="E6" s="191" t="s">
        <v>2</v>
      </c>
      <c r="F6" s="191" t="s">
        <v>2</v>
      </c>
      <c r="G6" s="191" t="s">
        <v>2</v>
      </c>
      <c r="H6" s="191" t="s">
        <v>2</v>
      </c>
      <c r="I6" s="176" t="s">
        <v>2</v>
      </c>
      <c r="J6" s="176" t="s">
        <v>2</v>
      </c>
      <c r="K6" s="176" t="s">
        <v>2</v>
      </c>
      <c r="L6" s="176" t="s">
        <v>2</v>
      </c>
      <c r="M6" s="176" t="s">
        <v>2</v>
      </c>
      <c r="N6" s="176" t="s">
        <v>2</v>
      </c>
      <c r="O6" s="176" t="s">
        <v>2</v>
      </c>
      <c r="P6" s="176" t="s">
        <v>2</v>
      </c>
      <c r="Q6" s="176" t="s">
        <v>2</v>
      </c>
      <c r="R6" s="176" t="s">
        <v>2</v>
      </c>
      <c r="S6" s="176" t="s">
        <v>2</v>
      </c>
      <c r="T6" s="176" t="s">
        <v>2</v>
      </c>
      <c r="U6" s="176" t="s">
        <v>2</v>
      </c>
      <c r="V6" s="176" t="s">
        <v>2</v>
      </c>
    </row>
    <row r="7" spans="1:23" x14ac:dyDescent="0.25">
      <c r="B7" s="190" t="s">
        <v>2</v>
      </c>
      <c r="C7" s="568" t="s">
        <v>2</v>
      </c>
      <c r="D7" s="368"/>
      <c r="E7" s="698" t="s">
        <v>876</v>
      </c>
      <c r="F7" s="573"/>
      <c r="G7" s="573"/>
      <c r="H7" s="573"/>
      <c r="I7" s="557" t="s">
        <v>693</v>
      </c>
      <c r="J7" s="411"/>
      <c r="K7" s="411"/>
      <c r="L7" s="411"/>
      <c r="M7" s="411"/>
      <c r="N7" s="412"/>
      <c r="O7" s="557" t="s">
        <v>106</v>
      </c>
      <c r="P7" s="411"/>
      <c r="Q7" s="411"/>
      <c r="R7" s="412"/>
      <c r="S7" s="557" t="s">
        <v>694</v>
      </c>
      <c r="T7" s="411"/>
      <c r="U7" s="411"/>
      <c r="V7" s="412"/>
    </row>
    <row r="8" spans="1:23" ht="18" customHeight="1" x14ac:dyDescent="0.25">
      <c r="C8" s="568" t="s">
        <v>2</v>
      </c>
      <c r="D8" s="368"/>
      <c r="E8" s="699" t="s">
        <v>2</v>
      </c>
      <c r="F8" s="368"/>
      <c r="G8" s="368"/>
      <c r="H8" s="368"/>
      <c r="I8" s="557" t="s">
        <v>695</v>
      </c>
      <c r="J8" s="412"/>
      <c r="K8" s="557" t="s">
        <v>696</v>
      </c>
      <c r="L8" s="412"/>
      <c r="M8" s="557" t="s">
        <v>697</v>
      </c>
      <c r="N8" s="412"/>
      <c r="O8" s="557" t="s">
        <v>698</v>
      </c>
      <c r="P8" s="412"/>
      <c r="Q8" s="557" t="s">
        <v>699</v>
      </c>
      <c r="R8" s="412"/>
      <c r="S8" s="557" t="s">
        <v>700</v>
      </c>
      <c r="T8" s="412"/>
      <c r="U8" s="557" t="s">
        <v>701</v>
      </c>
      <c r="V8" s="412"/>
    </row>
    <row r="9" spans="1:23" ht="60" x14ac:dyDescent="0.25">
      <c r="B9" s="418" t="s">
        <v>910</v>
      </c>
      <c r="C9" s="411"/>
      <c r="D9" s="412"/>
      <c r="E9" s="192" t="s">
        <v>703</v>
      </c>
      <c r="F9" s="192" t="s">
        <v>108</v>
      </c>
      <c r="G9" s="192" t="s">
        <v>109</v>
      </c>
      <c r="H9" s="192" t="s">
        <v>713</v>
      </c>
      <c r="I9" s="177" t="s">
        <v>703</v>
      </c>
      <c r="J9" s="177" t="s">
        <v>109</v>
      </c>
      <c r="K9" s="177" t="s">
        <v>703</v>
      </c>
      <c r="L9" s="177" t="s">
        <v>109</v>
      </c>
      <c r="M9" s="177" t="s">
        <v>703</v>
      </c>
      <c r="N9" s="177" t="s">
        <v>109</v>
      </c>
      <c r="O9" s="177" t="s">
        <v>703</v>
      </c>
      <c r="P9" s="177" t="s">
        <v>109</v>
      </c>
      <c r="Q9" s="177" t="s">
        <v>703</v>
      </c>
      <c r="R9" s="177" t="s">
        <v>109</v>
      </c>
      <c r="S9" s="177" t="s">
        <v>703</v>
      </c>
      <c r="T9" s="177" t="s">
        <v>109</v>
      </c>
      <c r="U9" s="177" t="s">
        <v>703</v>
      </c>
      <c r="V9" s="177" t="s">
        <v>109</v>
      </c>
    </row>
    <row r="10" spans="1:23" x14ac:dyDescent="0.25">
      <c r="B10" s="195" t="s">
        <v>911</v>
      </c>
      <c r="C10" s="584" t="s">
        <v>2</v>
      </c>
      <c r="D10" s="368"/>
      <c r="E10" s="196">
        <v>85175</v>
      </c>
      <c r="F10" s="197">
        <v>0.20875560337538299</v>
      </c>
      <c r="G10" s="198">
        <v>615774139.78999996</v>
      </c>
      <c r="H10" s="197">
        <v>9.9806632881781404E-2</v>
      </c>
      <c r="I10" s="199">
        <v>18265</v>
      </c>
      <c r="J10" s="200">
        <v>29477501.07</v>
      </c>
      <c r="K10" s="199">
        <v>66749</v>
      </c>
      <c r="L10" s="200">
        <v>584318073.53999996</v>
      </c>
      <c r="M10" s="199">
        <v>161</v>
      </c>
      <c r="N10" s="200">
        <v>1978565.18</v>
      </c>
      <c r="O10" s="199">
        <v>40293</v>
      </c>
      <c r="P10" s="200">
        <v>370924012.25</v>
      </c>
      <c r="Q10" s="199">
        <v>44882</v>
      </c>
      <c r="R10" s="200">
        <v>244850127.53999999</v>
      </c>
      <c r="S10" s="199">
        <v>80720</v>
      </c>
      <c r="T10" s="200">
        <v>575106815.57000005</v>
      </c>
      <c r="U10" s="199">
        <v>4455</v>
      </c>
      <c r="V10" s="200">
        <v>40667324.219999999</v>
      </c>
    </row>
    <row r="11" spans="1:23" x14ac:dyDescent="0.25">
      <c r="B11" s="87" t="s">
        <v>912</v>
      </c>
      <c r="C11" s="590" t="s">
        <v>2</v>
      </c>
      <c r="D11" s="368"/>
      <c r="E11" s="201">
        <v>106112</v>
      </c>
      <c r="F11" s="202">
        <v>0.26007014482381702</v>
      </c>
      <c r="G11" s="203">
        <v>1404997831.73</v>
      </c>
      <c r="H11" s="202">
        <v>0.22772652134920399</v>
      </c>
      <c r="I11" s="204">
        <v>15200</v>
      </c>
      <c r="J11" s="203">
        <v>84643252</v>
      </c>
      <c r="K11" s="204">
        <v>90553</v>
      </c>
      <c r="L11" s="203">
        <v>1313949527.1800001</v>
      </c>
      <c r="M11" s="204">
        <v>359</v>
      </c>
      <c r="N11" s="203">
        <v>6405052.5499999998</v>
      </c>
      <c r="O11" s="204">
        <v>56337</v>
      </c>
      <c r="P11" s="203">
        <v>856620734.16999996</v>
      </c>
      <c r="Q11" s="204">
        <v>49775</v>
      </c>
      <c r="R11" s="203">
        <v>548377097.55999994</v>
      </c>
      <c r="S11" s="204">
        <v>101682</v>
      </c>
      <c r="T11" s="203">
        <v>1319531891.6500001</v>
      </c>
      <c r="U11" s="204">
        <v>4430</v>
      </c>
      <c r="V11" s="203">
        <v>85465940.079999998</v>
      </c>
    </row>
    <row r="12" spans="1:23" x14ac:dyDescent="0.25">
      <c r="B12" s="195" t="s">
        <v>913</v>
      </c>
      <c r="C12" s="584" t="s">
        <v>2</v>
      </c>
      <c r="D12" s="368"/>
      <c r="E12" s="196">
        <v>131344</v>
      </c>
      <c r="F12" s="197">
        <v>0.32191131164938402</v>
      </c>
      <c r="G12" s="198">
        <v>2377260153.21</v>
      </c>
      <c r="H12" s="197">
        <v>0.38531389359227403</v>
      </c>
      <c r="I12" s="199">
        <v>14143</v>
      </c>
      <c r="J12" s="200">
        <v>124952077.90000001</v>
      </c>
      <c r="K12" s="199">
        <v>116555</v>
      </c>
      <c r="L12" s="200">
        <v>2236235055.21</v>
      </c>
      <c r="M12" s="199">
        <v>646</v>
      </c>
      <c r="N12" s="200">
        <v>16073020.1</v>
      </c>
      <c r="O12" s="199">
        <v>68250</v>
      </c>
      <c r="P12" s="200">
        <v>1374395580.8199999</v>
      </c>
      <c r="Q12" s="199">
        <v>63094</v>
      </c>
      <c r="R12" s="200">
        <v>1002864572.39</v>
      </c>
      <c r="S12" s="199">
        <v>127383</v>
      </c>
      <c r="T12" s="200">
        <v>2265796485.1199999</v>
      </c>
      <c r="U12" s="199">
        <v>3961</v>
      </c>
      <c r="V12" s="200">
        <v>111463668.09</v>
      </c>
    </row>
    <row r="13" spans="1:23" x14ac:dyDescent="0.25">
      <c r="B13" s="87" t="s">
        <v>914</v>
      </c>
      <c r="C13" s="590" t="s">
        <v>2</v>
      </c>
      <c r="D13" s="368"/>
      <c r="E13" s="201">
        <v>78057</v>
      </c>
      <c r="F13" s="202">
        <v>0.19131008080624901</v>
      </c>
      <c r="G13" s="203">
        <v>1666127038.79</v>
      </c>
      <c r="H13" s="202">
        <v>0.27005117452908001</v>
      </c>
      <c r="I13" s="204">
        <v>12246</v>
      </c>
      <c r="J13" s="203">
        <v>146963879.19</v>
      </c>
      <c r="K13" s="204">
        <v>65535</v>
      </c>
      <c r="L13" s="203">
        <v>1511417349.3</v>
      </c>
      <c r="M13" s="204">
        <v>276</v>
      </c>
      <c r="N13" s="203">
        <v>7745810.2999999998</v>
      </c>
      <c r="O13" s="204">
        <v>31090</v>
      </c>
      <c r="P13" s="203">
        <v>796295665.75</v>
      </c>
      <c r="Q13" s="204">
        <v>46967</v>
      </c>
      <c r="R13" s="203">
        <v>869831373.03999996</v>
      </c>
      <c r="S13" s="204">
        <v>76671</v>
      </c>
      <c r="T13" s="203">
        <v>1627849903.8199999</v>
      </c>
      <c r="U13" s="204">
        <v>1386</v>
      </c>
      <c r="V13" s="203">
        <v>38277134.969999999</v>
      </c>
    </row>
    <row r="14" spans="1:23" x14ac:dyDescent="0.25">
      <c r="B14" s="195" t="s">
        <v>915</v>
      </c>
      <c r="C14" s="584" t="s">
        <v>2</v>
      </c>
      <c r="D14" s="368"/>
      <c r="E14" s="196">
        <v>7324</v>
      </c>
      <c r="F14" s="197">
        <v>1.7950408442868201E-2</v>
      </c>
      <c r="G14" s="198">
        <v>105495350.23999999</v>
      </c>
      <c r="H14" s="197">
        <v>1.7099022209229899E-2</v>
      </c>
      <c r="I14" s="199">
        <v>7285</v>
      </c>
      <c r="J14" s="200">
        <v>103518431.92</v>
      </c>
      <c r="K14" s="199">
        <v>39</v>
      </c>
      <c r="L14" s="200">
        <v>1976918.32</v>
      </c>
      <c r="M14" s="199">
        <v>0</v>
      </c>
      <c r="N14" s="200">
        <v>0</v>
      </c>
      <c r="O14" s="199">
        <v>205</v>
      </c>
      <c r="P14" s="200">
        <v>6057437.6500000004</v>
      </c>
      <c r="Q14" s="199">
        <v>7119</v>
      </c>
      <c r="R14" s="200">
        <v>99437912.590000004</v>
      </c>
      <c r="S14" s="199">
        <v>7188</v>
      </c>
      <c r="T14" s="200">
        <v>102355024.44</v>
      </c>
      <c r="U14" s="199">
        <v>136</v>
      </c>
      <c r="V14" s="200">
        <v>3140325.8</v>
      </c>
    </row>
    <row r="15" spans="1:23" x14ac:dyDescent="0.25">
      <c r="B15" s="87" t="s">
        <v>916</v>
      </c>
      <c r="C15" s="590" t="s">
        <v>2</v>
      </c>
      <c r="D15" s="368"/>
      <c r="E15" s="201">
        <v>1</v>
      </c>
      <c r="F15" s="202">
        <v>2.4509022996816299E-6</v>
      </c>
      <c r="G15" s="203">
        <v>17000.150000000001</v>
      </c>
      <c r="H15" s="202">
        <v>2.7554384316364098E-6</v>
      </c>
      <c r="I15" s="204">
        <v>1</v>
      </c>
      <c r="J15" s="203">
        <v>17000.150000000001</v>
      </c>
      <c r="K15" s="204">
        <v>0</v>
      </c>
      <c r="L15" s="203">
        <v>0</v>
      </c>
      <c r="M15" s="204">
        <v>0</v>
      </c>
      <c r="N15" s="203">
        <v>0</v>
      </c>
      <c r="O15" s="204">
        <v>0</v>
      </c>
      <c r="P15" s="203">
        <v>0</v>
      </c>
      <c r="Q15" s="204">
        <v>1</v>
      </c>
      <c r="R15" s="203">
        <v>17000.150000000001</v>
      </c>
      <c r="S15" s="204">
        <v>1</v>
      </c>
      <c r="T15" s="203">
        <v>17000.150000000001</v>
      </c>
      <c r="U15" s="204">
        <v>0</v>
      </c>
      <c r="V15" s="203">
        <v>0</v>
      </c>
    </row>
    <row r="16" spans="1:23" x14ac:dyDescent="0.25">
      <c r="B16" s="195" t="s">
        <v>917</v>
      </c>
      <c r="C16" s="584" t="s">
        <v>2</v>
      </c>
      <c r="D16" s="368"/>
      <c r="E16" s="196">
        <v>0</v>
      </c>
      <c r="F16" s="197">
        <v>0</v>
      </c>
      <c r="G16" s="198">
        <v>0</v>
      </c>
      <c r="H16" s="197">
        <v>0</v>
      </c>
      <c r="I16" s="199">
        <v>0</v>
      </c>
      <c r="J16" s="200">
        <v>0</v>
      </c>
      <c r="K16" s="199">
        <v>0</v>
      </c>
      <c r="L16" s="200">
        <v>0</v>
      </c>
      <c r="M16" s="199">
        <v>0</v>
      </c>
      <c r="N16" s="200">
        <v>0</v>
      </c>
      <c r="O16" s="199">
        <v>0</v>
      </c>
      <c r="P16" s="200">
        <v>0</v>
      </c>
      <c r="Q16" s="199">
        <v>0</v>
      </c>
      <c r="R16" s="200">
        <v>0</v>
      </c>
      <c r="S16" s="199">
        <v>0</v>
      </c>
      <c r="T16" s="200">
        <v>0</v>
      </c>
      <c r="U16" s="199">
        <v>0</v>
      </c>
      <c r="V16" s="200">
        <v>0</v>
      </c>
    </row>
    <row r="17" spans="2:22" x14ac:dyDescent="0.25">
      <c r="B17" s="205" t="s">
        <v>113</v>
      </c>
      <c r="C17" s="597" t="s">
        <v>2</v>
      </c>
      <c r="D17" s="411"/>
      <c r="E17" s="206">
        <v>408013</v>
      </c>
      <c r="F17" s="207">
        <v>1</v>
      </c>
      <c r="G17" s="208">
        <v>6169671513.9099998</v>
      </c>
      <c r="H17" s="207">
        <v>1</v>
      </c>
      <c r="I17" s="209">
        <v>67140</v>
      </c>
      <c r="J17" s="210">
        <v>489572142.23000002</v>
      </c>
      <c r="K17" s="209">
        <v>339431</v>
      </c>
      <c r="L17" s="210">
        <v>5647896923.5500002</v>
      </c>
      <c r="M17" s="209">
        <v>1442</v>
      </c>
      <c r="N17" s="210">
        <v>32202448.129999999</v>
      </c>
      <c r="O17" s="209">
        <v>196175</v>
      </c>
      <c r="P17" s="210">
        <v>3404293430.6399999</v>
      </c>
      <c r="Q17" s="209">
        <v>211838</v>
      </c>
      <c r="R17" s="210">
        <v>2765378083.27</v>
      </c>
      <c r="S17" s="209">
        <v>393645</v>
      </c>
      <c r="T17" s="210">
        <v>5890657120.75</v>
      </c>
      <c r="U17" s="209">
        <v>14368</v>
      </c>
      <c r="V17" s="210">
        <v>279014393.16000003</v>
      </c>
    </row>
    <row r="18" spans="2:22" x14ac:dyDescent="0.25">
      <c r="B18" s="175" t="s">
        <v>2</v>
      </c>
      <c r="C18" s="560" t="s">
        <v>2</v>
      </c>
      <c r="D18" s="368"/>
      <c r="E18" s="176" t="s">
        <v>2</v>
      </c>
      <c r="F18" s="176" t="s">
        <v>2</v>
      </c>
      <c r="G18" s="176" t="s">
        <v>2</v>
      </c>
      <c r="H18" s="176" t="s">
        <v>2</v>
      </c>
      <c r="I18" s="176" t="s">
        <v>2</v>
      </c>
      <c r="J18" s="176" t="s">
        <v>2</v>
      </c>
      <c r="K18" s="176" t="s">
        <v>2</v>
      </c>
      <c r="L18" s="176" t="s">
        <v>2</v>
      </c>
      <c r="M18" s="176" t="s">
        <v>2</v>
      </c>
      <c r="N18" s="176" t="s">
        <v>2</v>
      </c>
      <c r="O18" s="176" t="s">
        <v>2</v>
      </c>
      <c r="P18" s="176" t="s">
        <v>2</v>
      </c>
      <c r="Q18" s="176" t="s">
        <v>2</v>
      </c>
      <c r="R18" s="176" t="s">
        <v>2</v>
      </c>
      <c r="S18" s="176" t="s">
        <v>2</v>
      </c>
      <c r="T18" s="176" t="s">
        <v>2</v>
      </c>
      <c r="U18" s="176" t="s">
        <v>2</v>
      </c>
      <c r="V18" s="176" t="s">
        <v>2</v>
      </c>
    </row>
    <row r="19" spans="2:22" x14ac:dyDescent="0.25">
      <c r="B19" s="700" t="s">
        <v>897</v>
      </c>
      <c r="C19" s="411"/>
      <c r="D19" s="411"/>
      <c r="E19" s="231" t="s">
        <v>2</v>
      </c>
      <c r="F19" s="176" t="s">
        <v>2</v>
      </c>
      <c r="G19" s="176" t="s">
        <v>2</v>
      </c>
      <c r="H19" s="176" t="s">
        <v>2</v>
      </c>
      <c r="I19" s="176" t="s">
        <v>2</v>
      </c>
      <c r="J19" s="176" t="s">
        <v>2</v>
      </c>
      <c r="K19" s="176" t="s">
        <v>2</v>
      </c>
      <c r="L19" s="176" t="s">
        <v>2</v>
      </c>
      <c r="M19" s="176" t="s">
        <v>2</v>
      </c>
      <c r="N19" s="176" t="s">
        <v>2</v>
      </c>
      <c r="O19" s="176" t="s">
        <v>2</v>
      </c>
      <c r="P19" s="176" t="s">
        <v>2</v>
      </c>
      <c r="Q19" s="176" t="s">
        <v>2</v>
      </c>
      <c r="R19" s="176" t="s">
        <v>2</v>
      </c>
      <c r="S19" s="176" t="s">
        <v>2</v>
      </c>
      <c r="T19" s="176" t="s">
        <v>2</v>
      </c>
      <c r="U19" s="176" t="s">
        <v>2</v>
      </c>
      <c r="V19" s="176" t="s">
        <v>2</v>
      </c>
    </row>
    <row r="20" spans="2:22" x14ac:dyDescent="0.25">
      <c r="B20" s="414" t="s">
        <v>918</v>
      </c>
      <c r="C20" s="411"/>
      <c r="D20" s="412"/>
      <c r="E20" s="57">
        <v>1</v>
      </c>
      <c r="F20" s="176" t="s">
        <v>2</v>
      </c>
      <c r="G20" s="176" t="s">
        <v>2</v>
      </c>
      <c r="H20" s="176" t="s">
        <v>2</v>
      </c>
      <c r="I20" s="176" t="s">
        <v>2</v>
      </c>
      <c r="J20" s="176" t="s">
        <v>2</v>
      </c>
      <c r="K20" s="176" t="s">
        <v>2</v>
      </c>
      <c r="L20" s="176" t="s">
        <v>2</v>
      </c>
      <c r="M20" s="176" t="s">
        <v>2</v>
      </c>
      <c r="N20" s="176" t="s">
        <v>2</v>
      </c>
      <c r="O20" s="176" t="s">
        <v>2</v>
      </c>
      <c r="P20" s="176" t="s">
        <v>2</v>
      </c>
      <c r="Q20" s="176" t="s">
        <v>2</v>
      </c>
      <c r="R20" s="176" t="s">
        <v>2</v>
      </c>
      <c r="S20" s="176" t="s">
        <v>2</v>
      </c>
      <c r="T20" s="176" t="s">
        <v>2</v>
      </c>
      <c r="U20" s="176" t="s">
        <v>2</v>
      </c>
      <c r="V20" s="176" t="s">
        <v>2</v>
      </c>
    </row>
    <row r="21" spans="2:22" x14ac:dyDescent="0.25">
      <c r="B21" s="415" t="s">
        <v>919</v>
      </c>
      <c r="C21" s="411"/>
      <c r="D21" s="412"/>
      <c r="E21" s="56">
        <v>66</v>
      </c>
      <c r="F21" s="176" t="s">
        <v>2</v>
      </c>
      <c r="G21" s="176" t="s">
        <v>2</v>
      </c>
      <c r="H21" s="176" t="s">
        <v>2</v>
      </c>
      <c r="I21" s="176" t="s">
        <v>2</v>
      </c>
      <c r="J21" s="176" t="s">
        <v>2</v>
      </c>
      <c r="K21" s="176" t="s">
        <v>2</v>
      </c>
      <c r="L21" s="176" t="s">
        <v>2</v>
      </c>
      <c r="M21" s="176" t="s">
        <v>2</v>
      </c>
      <c r="N21" s="176" t="s">
        <v>2</v>
      </c>
      <c r="O21" s="176" t="s">
        <v>2</v>
      </c>
      <c r="P21" s="176" t="s">
        <v>2</v>
      </c>
      <c r="Q21" s="176" t="s">
        <v>2</v>
      </c>
      <c r="R21" s="176" t="s">
        <v>2</v>
      </c>
      <c r="S21" s="176" t="s">
        <v>2</v>
      </c>
      <c r="T21" s="176" t="s">
        <v>2</v>
      </c>
      <c r="U21" s="176" t="s">
        <v>2</v>
      </c>
      <c r="V21" s="176" t="s">
        <v>2</v>
      </c>
    </row>
    <row r="22" spans="2:22" x14ac:dyDescent="0.25">
      <c r="B22" s="414" t="s">
        <v>920</v>
      </c>
      <c r="C22" s="411"/>
      <c r="D22" s="412"/>
      <c r="E22" s="65">
        <v>29.457511695595699</v>
      </c>
      <c r="F22" s="176" t="s">
        <v>2</v>
      </c>
      <c r="G22" s="176" t="s">
        <v>2</v>
      </c>
      <c r="H22" s="176" t="s">
        <v>2</v>
      </c>
      <c r="I22" s="176" t="s">
        <v>2</v>
      </c>
      <c r="J22" s="176" t="s">
        <v>2</v>
      </c>
      <c r="K22" s="176" t="s">
        <v>2</v>
      </c>
      <c r="L22" s="176" t="s">
        <v>2</v>
      </c>
      <c r="M22" s="176" t="s">
        <v>2</v>
      </c>
      <c r="N22" s="176" t="s">
        <v>2</v>
      </c>
      <c r="O22" s="176" t="s">
        <v>2</v>
      </c>
      <c r="P22" s="176" t="s">
        <v>2</v>
      </c>
      <c r="Q22" s="176" t="s">
        <v>2</v>
      </c>
      <c r="R22" s="176" t="s">
        <v>2</v>
      </c>
      <c r="S22" s="176" t="s">
        <v>2</v>
      </c>
      <c r="T22" s="176" t="s">
        <v>2</v>
      </c>
      <c r="U22" s="176" t="s">
        <v>2</v>
      </c>
      <c r="V22" s="176" t="s">
        <v>2</v>
      </c>
    </row>
    <row r="23" spans="2:22" x14ac:dyDescent="0.25">
      <c r="B23" s="229" t="s">
        <v>2</v>
      </c>
      <c r="C23" s="703" t="s">
        <v>2</v>
      </c>
      <c r="D23" s="368"/>
      <c r="E23" s="176" t="s">
        <v>2</v>
      </c>
      <c r="F23" s="176" t="s">
        <v>2</v>
      </c>
      <c r="G23" s="176" t="s">
        <v>2</v>
      </c>
      <c r="H23" s="176" t="s">
        <v>2</v>
      </c>
      <c r="I23" s="176" t="s">
        <v>2</v>
      </c>
      <c r="J23" s="176" t="s">
        <v>2</v>
      </c>
      <c r="K23" s="176" t="s">
        <v>2</v>
      </c>
      <c r="L23" s="176" t="s">
        <v>2</v>
      </c>
      <c r="M23" s="176" t="s">
        <v>2</v>
      </c>
      <c r="N23" s="176" t="s">
        <v>2</v>
      </c>
      <c r="O23" s="176" t="s">
        <v>2</v>
      </c>
      <c r="P23" s="176" t="s">
        <v>2</v>
      </c>
      <c r="Q23" s="176" t="s">
        <v>2</v>
      </c>
      <c r="R23" s="176" t="s">
        <v>2</v>
      </c>
      <c r="S23" s="176" t="s">
        <v>2</v>
      </c>
      <c r="T23" s="176" t="s">
        <v>2</v>
      </c>
      <c r="U23" s="176" t="s">
        <v>2</v>
      </c>
      <c r="V23" s="176" t="s">
        <v>2</v>
      </c>
    </row>
    <row r="24" spans="2:22" x14ac:dyDescent="0.25">
      <c r="B24" s="190" t="s">
        <v>2</v>
      </c>
      <c r="C24" s="568" t="s">
        <v>2</v>
      </c>
      <c r="D24" s="368"/>
      <c r="E24" s="191" t="s">
        <v>2</v>
      </c>
      <c r="F24" s="191" t="s">
        <v>2</v>
      </c>
      <c r="G24" s="191" t="s">
        <v>2</v>
      </c>
      <c r="H24" s="191" t="s">
        <v>2</v>
      </c>
      <c r="I24" s="176" t="s">
        <v>2</v>
      </c>
      <c r="J24" s="176" t="s">
        <v>2</v>
      </c>
      <c r="K24" s="176" t="s">
        <v>2</v>
      </c>
      <c r="L24" s="176" t="s">
        <v>2</v>
      </c>
      <c r="M24" s="176" t="s">
        <v>2</v>
      </c>
      <c r="N24" s="176" t="s">
        <v>2</v>
      </c>
      <c r="O24" s="176" t="s">
        <v>2</v>
      </c>
      <c r="P24" s="176" t="s">
        <v>2</v>
      </c>
      <c r="Q24" s="176" t="s">
        <v>2</v>
      </c>
      <c r="R24" s="176" t="s">
        <v>2</v>
      </c>
      <c r="S24" s="176" t="s">
        <v>2</v>
      </c>
      <c r="T24" s="176" t="s">
        <v>2</v>
      </c>
      <c r="U24" s="176" t="s">
        <v>2</v>
      </c>
      <c r="V24" s="176" t="s">
        <v>2</v>
      </c>
    </row>
    <row r="25" spans="2:22" x14ac:dyDescent="0.25">
      <c r="B25" s="190" t="s">
        <v>2</v>
      </c>
      <c r="C25" s="568" t="s">
        <v>2</v>
      </c>
      <c r="D25" s="368"/>
      <c r="E25" s="698" t="s">
        <v>876</v>
      </c>
      <c r="F25" s="573"/>
      <c r="G25" s="573"/>
      <c r="H25" s="573"/>
      <c r="I25" s="557" t="s">
        <v>693</v>
      </c>
      <c r="J25" s="411"/>
      <c r="K25" s="411"/>
      <c r="L25" s="411"/>
      <c r="M25" s="411"/>
      <c r="N25" s="412"/>
      <c r="O25" s="557" t="s">
        <v>106</v>
      </c>
      <c r="P25" s="411"/>
      <c r="Q25" s="411"/>
      <c r="R25" s="412"/>
      <c r="S25" s="557" t="s">
        <v>694</v>
      </c>
      <c r="T25" s="411"/>
      <c r="U25" s="411"/>
      <c r="V25" s="412"/>
    </row>
    <row r="26" spans="2:22" ht="18" customHeight="1" x14ac:dyDescent="0.25">
      <c r="C26" s="568" t="s">
        <v>2</v>
      </c>
      <c r="D26" s="368"/>
      <c r="E26" s="699" t="s">
        <v>2</v>
      </c>
      <c r="F26" s="368"/>
      <c r="G26" s="368"/>
      <c r="H26" s="368"/>
      <c r="I26" s="557" t="s">
        <v>695</v>
      </c>
      <c r="J26" s="412"/>
      <c r="K26" s="557" t="s">
        <v>696</v>
      </c>
      <c r="L26" s="412"/>
      <c r="M26" s="557" t="s">
        <v>697</v>
      </c>
      <c r="N26" s="412"/>
      <c r="O26" s="557" t="s">
        <v>698</v>
      </c>
      <c r="P26" s="412"/>
      <c r="Q26" s="557" t="s">
        <v>699</v>
      </c>
      <c r="R26" s="412"/>
      <c r="S26" s="557" t="s">
        <v>700</v>
      </c>
      <c r="T26" s="412"/>
      <c r="U26" s="557" t="s">
        <v>701</v>
      </c>
      <c r="V26" s="412"/>
    </row>
    <row r="27" spans="2:22" ht="60" x14ac:dyDescent="0.25">
      <c r="B27" s="418" t="s">
        <v>921</v>
      </c>
      <c r="C27" s="411"/>
      <c r="D27" s="412"/>
      <c r="E27" s="192" t="s">
        <v>703</v>
      </c>
      <c r="F27" s="192" t="s">
        <v>108</v>
      </c>
      <c r="G27" s="192" t="s">
        <v>109</v>
      </c>
      <c r="H27" s="192" t="s">
        <v>713</v>
      </c>
      <c r="I27" s="177" t="s">
        <v>703</v>
      </c>
      <c r="J27" s="177" t="s">
        <v>109</v>
      </c>
      <c r="K27" s="177" t="s">
        <v>703</v>
      </c>
      <c r="L27" s="177" t="s">
        <v>109</v>
      </c>
      <c r="M27" s="177" t="s">
        <v>703</v>
      </c>
      <c r="N27" s="177" t="s">
        <v>109</v>
      </c>
      <c r="O27" s="177" t="s">
        <v>703</v>
      </c>
      <c r="P27" s="177" t="s">
        <v>109</v>
      </c>
      <c r="Q27" s="177" t="s">
        <v>703</v>
      </c>
      <c r="R27" s="177" t="s">
        <v>109</v>
      </c>
      <c r="S27" s="177" t="s">
        <v>703</v>
      </c>
      <c r="T27" s="177" t="s">
        <v>109</v>
      </c>
      <c r="U27" s="177" t="s">
        <v>703</v>
      </c>
      <c r="V27" s="177" t="s">
        <v>109</v>
      </c>
    </row>
    <row r="28" spans="2:22" x14ac:dyDescent="0.25">
      <c r="B28" s="87" t="s">
        <v>911</v>
      </c>
      <c r="C28" s="590" t="s">
        <v>2</v>
      </c>
      <c r="D28" s="368"/>
      <c r="E28" s="201">
        <v>1375</v>
      </c>
      <c r="F28" s="202">
        <v>3.3699906620622399E-3</v>
      </c>
      <c r="G28" s="203">
        <v>3802748.16</v>
      </c>
      <c r="H28" s="202">
        <v>6.1636152774526302E-4</v>
      </c>
      <c r="I28" s="204">
        <v>893</v>
      </c>
      <c r="J28" s="203">
        <v>1337355.72</v>
      </c>
      <c r="K28" s="204">
        <v>478</v>
      </c>
      <c r="L28" s="203">
        <v>2452793.5</v>
      </c>
      <c r="M28" s="204">
        <v>4</v>
      </c>
      <c r="N28" s="203">
        <v>12598.94</v>
      </c>
      <c r="O28" s="204">
        <v>48</v>
      </c>
      <c r="P28" s="203">
        <v>195205.84</v>
      </c>
      <c r="Q28" s="204">
        <v>1327</v>
      </c>
      <c r="R28" s="203">
        <v>3607542.32</v>
      </c>
      <c r="S28" s="204">
        <v>1327</v>
      </c>
      <c r="T28" s="203">
        <v>3742117.07</v>
      </c>
      <c r="U28" s="204">
        <v>48</v>
      </c>
      <c r="V28" s="203">
        <v>60631.09</v>
      </c>
    </row>
    <row r="29" spans="2:22" x14ac:dyDescent="0.25">
      <c r="B29" s="195" t="s">
        <v>912</v>
      </c>
      <c r="C29" s="584" t="s">
        <v>2</v>
      </c>
      <c r="D29" s="368"/>
      <c r="E29" s="196">
        <v>8423</v>
      </c>
      <c r="F29" s="197">
        <v>2.0643950070218402E-2</v>
      </c>
      <c r="G29" s="198">
        <v>67706258.719999999</v>
      </c>
      <c r="H29" s="197">
        <v>1.09740459548537E-2</v>
      </c>
      <c r="I29" s="199">
        <v>5567</v>
      </c>
      <c r="J29" s="200">
        <v>12902761.66</v>
      </c>
      <c r="K29" s="199">
        <v>2815</v>
      </c>
      <c r="L29" s="200">
        <v>54257595.740000002</v>
      </c>
      <c r="M29" s="199">
        <v>41</v>
      </c>
      <c r="N29" s="200">
        <v>545901.31999999995</v>
      </c>
      <c r="O29" s="199">
        <v>780</v>
      </c>
      <c r="P29" s="200">
        <v>17362618.739999998</v>
      </c>
      <c r="Q29" s="199">
        <v>7643</v>
      </c>
      <c r="R29" s="200">
        <v>50343639.979999997</v>
      </c>
      <c r="S29" s="199">
        <v>8007</v>
      </c>
      <c r="T29" s="200">
        <v>62929658.840000004</v>
      </c>
      <c r="U29" s="199">
        <v>416</v>
      </c>
      <c r="V29" s="200">
        <v>4776599.88</v>
      </c>
    </row>
    <row r="30" spans="2:22" x14ac:dyDescent="0.25">
      <c r="B30" s="87" t="s">
        <v>913</v>
      </c>
      <c r="C30" s="590" t="s">
        <v>2</v>
      </c>
      <c r="D30" s="368"/>
      <c r="E30" s="201">
        <v>28694</v>
      </c>
      <c r="F30" s="202">
        <v>7.0326190587064602E-2</v>
      </c>
      <c r="G30" s="203">
        <v>339736058.67000002</v>
      </c>
      <c r="H30" s="202">
        <v>5.5065501932159401E-2</v>
      </c>
      <c r="I30" s="204">
        <v>13288</v>
      </c>
      <c r="J30" s="203">
        <v>59951163.100000001</v>
      </c>
      <c r="K30" s="204">
        <v>15243</v>
      </c>
      <c r="L30" s="203">
        <v>276534690.55000001</v>
      </c>
      <c r="M30" s="204">
        <v>163</v>
      </c>
      <c r="N30" s="203">
        <v>3250205.02</v>
      </c>
      <c r="O30" s="204">
        <v>9477</v>
      </c>
      <c r="P30" s="203">
        <v>170447843.61000001</v>
      </c>
      <c r="Q30" s="204">
        <v>19217</v>
      </c>
      <c r="R30" s="203">
        <v>169288215.06</v>
      </c>
      <c r="S30" s="204">
        <v>25499</v>
      </c>
      <c r="T30" s="203">
        <v>292235605.55000001</v>
      </c>
      <c r="U30" s="204">
        <v>3195</v>
      </c>
      <c r="V30" s="203">
        <v>47500453.119999997</v>
      </c>
    </row>
    <row r="31" spans="2:22" x14ac:dyDescent="0.25">
      <c r="B31" s="195" t="s">
        <v>914</v>
      </c>
      <c r="C31" s="584" t="s">
        <v>2</v>
      </c>
      <c r="D31" s="368"/>
      <c r="E31" s="196">
        <v>75061</v>
      </c>
      <c r="F31" s="197">
        <v>0.18396717751640301</v>
      </c>
      <c r="G31" s="198">
        <v>1053850208.29</v>
      </c>
      <c r="H31" s="197">
        <v>0.170811396670635</v>
      </c>
      <c r="I31" s="199">
        <v>16287</v>
      </c>
      <c r="J31" s="200">
        <v>107070911.25</v>
      </c>
      <c r="K31" s="199">
        <v>58449</v>
      </c>
      <c r="L31" s="200">
        <v>939507581.98000002</v>
      </c>
      <c r="M31" s="199">
        <v>325</v>
      </c>
      <c r="N31" s="200">
        <v>7271715.0599999996</v>
      </c>
      <c r="O31" s="199">
        <v>24985</v>
      </c>
      <c r="P31" s="200">
        <v>427785357.67000002</v>
      </c>
      <c r="Q31" s="199">
        <v>50076</v>
      </c>
      <c r="R31" s="200">
        <v>626064850.62</v>
      </c>
      <c r="S31" s="199">
        <v>70722</v>
      </c>
      <c r="T31" s="200">
        <v>979914503.10000002</v>
      </c>
      <c r="U31" s="199">
        <v>4339</v>
      </c>
      <c r="V31" s="200">
        <v>73935705.189999998</v>
      </c>
    </row>
    <row r="32" spans="2:22" x14ac:dyDescent="0.25">
      <c r="B32" s="87" t="s">
        <v>915</v>
      </c>
      <c r="C32" s="590" t="s">
        <v>2</v>
      </c>
      <c r="D32" s="368"/>
      <c r="E32" s="201">
        <v>291904</v>
      </c>
      <c r="F32" s="202">
        <v>0.71542818488626603</v>
      </c>
      <c r="G32" s="203">
        <v>4678278651.6400003</v>
      </c>
      <c r="H32" s="202">
        <v>0.75827029706402704</v>
      </c>
      <c r="I32" s="204">
        <v>28574</v>
      </c>
      <c r="J32" s="203">
        <v>282984918.88</v>
      </c>
      <c r="K32" s="204">
        <v>262421</v>
      </c>
      <c r="L32" s="203">
        <v>4374171704.9700003</v>
      </c>
      <c r="M32" s="204">
        <v>909</v>
      </c>
      <c r="N32" s="203">
        <v>21122027.789999999</v>
      </c>
      <c r="O32" s="204">
        <v>160793</v>
      </c>
      <c r="P32" s="203">
        <v>2786400433.1500001</v>
      </c>
      <c r="Q32" s="204">
        <v>131111</v>
      </c>
      <c r="R32" s="203">
        <v>1891878218.49</v>
      </c>
      <c r="S32" s="204">
        <v>285573</v>
      </c>
      <c r="T32" s="203">
        <v>4526230993.4399996</v>
      </c>
      <c r="U32" s="204">
        <v>6331</v>
      </c>
      <c r="V32" s="203">
        <v>152047658.19999999</v>
      </c>
    </row>
    <row r="33" spans="2:22" x14ac:dyDescent="0.25">
      <c r="B33" s="195" t="s">
        <v>916</v>
      </c>
      <c r="C33" s="584" t="s">
        <v>2</v>
      </c>
      <c r="D33" s="368"/>
      <c r="E33" s="196">
        <v>2556</v>
      </c>
      <c r="F33" s="197">
        <v>6.2645062779862403E-3</v>
      </c>
      <c r="G33" s="198">
        <v>26297588.43</v>
      </c>
      <c r="H33" s="197">
        <v>4.2623968505794904E-3</v>
      </c>
      <c r="I33" s="199">
        <v>2531</v>
      </c>
      <c r="J33" s="200">
        <v>25325031.620000001</v>
      </c>
      <c r="K33" s="199">
        <v>25</v>
      </c>
      <c r="L33" s="200">
        <v>972556.81</v>
      </c>
      <c r="M33" s="199">
        <v>0</v>
      </c>
      <c r="N33" s="200">
        <v>0</v>
      </c>
      <c r="O33" s="199">
        <v>92</v>
      </c>
      <c r="P33" s="200">
        <v>2101971.63</v>
      </c>
      <c r="Q33" s="199">
        <v>2464</v>
      </c>
      <c r="R33" s="200">
        <v>24195616.800000001</v>
      </c>
      <c r="S33" s="199">
        <v>2517</v>
      </c>
      <c r="T33" s="200">
        <v>25604242.75</v>
      </c>
      <c r="U33" s="199">
        <v>39</v>
      </c>
      <c r="V33" s="200">
        <v>693345.68</v>
      </c>
    </row>
    <row r="34" spans="2:22" x14ac:dyDescent="0.25">
      <c r="B34" s="87" t="s">
        <v>917</v>
      </c>
      <c r="C34" s="590" t="s">
        <v>2</v>
      </c>
      <c r="D34" s="368"/>
      <c r="E34" s="201">
        <v>0</v>
      </c>
      <c r="F34" s="202">
        <v>0</v>
      </c>
      <c r="G34" s="203">
        <v>0</v>
      </c>
      <c r="H34" s="202">
        <v>0</v>
      </c>
      <c r="I34" s="204">
        <v>0</v>
      </c>
      <c r="J34" s="203">
        <v>0</v>
      </c>
      <c r="K34" s="204">
        <v>0</v>
      </c>
      <c r="L34" s="203">
        <v>0</v>
      </c>
      <c r="M34" s="204">
        <v>0</v>
      </c>
      <c r="N34" s="203">
        <v>0</v>
      </c>
      <c r="O34" s="204">
        <v>0</v>
      </c>
      <c r="P34" s="203">
        <v>0</v>
      </c>
      <c r="Q34" s="204">
        <v>0</v>
      </c>
      <c r="R34" s="203">
        <v>0</v>
      </c>
      <c r="S34" s="204">
        <v>0</v>
      </c>
      <c r="T34" s="203">
        <v>0</v>
      </c>
      <c r="U34" s="204">
        <v>0</v>
      </c>
      <c r="V34" s="203">
        <v>0</v>
      </c>
    </row>
    <row r="35" spans="2:22" x14ac:dyDescent="0.25">
      <c r="B35" s="205" t="s">
        <v>113</v>
      </c>
      <c r="C35" s="597" t="s">
        <v>2</v>
      </c>
      <c r="D35" s="411"/>
      <c r="E35" s="206">
        <v>408013</v>
      </c>
      <c r="F35" s="207">
        <v>1</v>
      </c>
      <c r="G35" s="208">
        <v>6169671513.9099998</v>
      </c>
      <c r="H35" s="207">
        <v>1</v>
      </c>
      <c r="I35" s="209">
        <v>67140</v>
      </c>
      <c r="J35" s="210">
        <v>489572142.23000002</v>
      </c>
      <c r="K35" s="209">
        <v>339431</v>
      </c>
      <c r="L35" s="210">
        <v>5647896923.5500002</v>
      </c>
      <c r="M35" s="209">
        <v>1442</v>
      </c>
      <c r="N35" s="210">
        <v>32202448.129999999</v>
      </c>
      <c r="O35" s="209">
        <v>196175</v>
      </c>
      <c r="P35" s="210">
        <v>3404293430.6399999</v>
      </c>
      <c r="Q35" s="209">
        <v>211838</v>
      </c>
      <c r="R35" s="210">
        <v>2765378083.27</v>
      </c>
      <c r="S35" s="209">
        <v>393645</v>
      </c>
      <c r="T35" s="210">
        <v>5890657120.75</v>
      </c>
      <c r="U35" s="209">
        <v>14368</v>
      </c>
      <c r="V35" s="210">
        <v>279014393.16000003</v>
      </c>
    </row>
    <row r="36" spans="2:22" x14ac:dyDescent="0.25">
      <c r="B36" s="175" t="s">
        <v>2</v>
      </c>
      <c r="C36" s="560" t="s">
        <v>2</v>
      </c>
      <c r="D36" s="368"/>
      <c r="E36" s="176" t="s">
        <v>2</v>
      </c>
      <c r="F36" s="176" t="s">
        <v>2</v>
      </c>
      <c r="G36" s="176" t="s">
        <v>2</v>
      </c>
      <c r="H36" s="176" t="s">
        <v>2</v>
      </c>
      <c r="I36" s="176" t="s">
        <v>2</v>
      </c>
      <c r="J36" s="176" t="s">
        <v>2</v>
      </c>
      <c r="K36" s="176" t="s">
        <v>2</v>
      </c>
      <c r="L36" s="176" t="s">
        <v>2</v>
      </c>
      <c r="M36" s="176" t="s">
        <v>2</v>
      </c>
      <c r="N36" s="176" t="s">
        <v>2</v>
      </c>
      <c r="O36" s="176" t="s">
        <v>2</v>
      </c>
      <c r="P36" s="176" t="s">
        <v>2</v>
      </c>
      <c r="Q36" s="176" t="s">
        <v>2</v>
      </c>
      <c r="R36" s="176" t="s">
        <v>2</v>
      </c>
      <c r="S36" s="176" t="s">
        <v>2</v>
      </c>
      <c r="T36" s="176" t="s">
        <v>2</v>
      </c>
      <c r="U36" s="176" t="s">
        <v>2</v>
      </c>
      <c r="V36" s="176" t="s">
        <v>2</v>
      </c>
    </row>
    <row r="37" spans="2:22" x14ac:dyDescent="0.25">
      <c r="B37" s="700" t="s">
        <v>897</v>
      </c>
      <c r="C37" s="411"/>
      <c r="D37" s="411"/>
      <c r="E37" s="231" t="s">
        <v>2</v>
      </c>
      <c r="F37" s="176" t="s">
        <v>2</v>
      </c>
      <c r="G37" s="176" t="s">
        <v>2</v>
      </c>
      <c r="H37" s="176" t="s">
        <v>2</v>
      </c>
      <c r="I37" s="176" t="s">
        <v>2</v>
      </c>
      <c r="J37" s="176" t="s">
        <v>2</v>
      </c>
      <c r="K37" s="176" t="s">
        <v>2</v>
      </c>
      <c r="L37" s="176" t="s">
        <v>2</v>
      </c>
      <c r="M37" s="176" t="s">
        <v>2</v>
      </c>
      <c r="N37" s="176" t="s">
        <v>2</v>
      </c>
      <c r="O37" s="176" t="s">
        <v>2</v>
      </c>
      <c r="P37" s="176" t="s">
        <v>2</v>
      </c>
      <c r="Q37" s="176" t="s">
        <v>2</v>
      </c>
      <c r="R37" s="176" t="s">
        <v>2</v>
      </c>
      <c r="S37" s="176" t="s">
        <v>2</v>
      </c>
      <c r="T37" s="176" t="s">
        <v>2</v>
      </c>
      <c r="U37" s="176" t="s">
        <v>2</v>
      </c>
      <c r="V37" s="176" t="s">
        <v>2</v>
      </c>
    </row>
    <row r="38" spans="2:22" x14ac:dyDescent="0.25">
      <c r="B38" s="414" t="s">
        <v>922</v>
      </c>
      <c r="C38" s="411"/>
      <c r="D38" s="412"/>
      <c r="E38" s="57">
        <v>3</v>
      </c>
      <c r="F38" s="176" t="s">
        <v>2</v>
      </c>
      <c r="G38" s="176" t="s">
        <v>2</v>
      </c>
      <c r="H38" s="176" t="s">
        <v>2</v>
      </c>
      <c r="I38" s="176" t="s">
        <v>2</v>
      </c>
      <c r="J38" s="176" t="s">
        <v>2</v>
      </c>
      <c r="K38" s="176" t="s">
        <v>2</v>
      </c>
      <c r="L38" s="176" t="s">
        <v>2</v>
      </c>
      <c r="M38" s="176" t="s">
        <v>2</v>
      </c>
      <c r="N38" s="176" t="s">
        <v>2</v>
      </c>
      <c r="O38" s="176" t="s">
        <v>2</v>
      </c>
      <c r="P38" s="176" t="s">
        <v>2</v>
      </c>
      <c r="Q38" s="176" t="s">
        <v>2</v>
      </c>
      <c r="R38" s="176" t="s">
        <v>2</v>
      </c>
      <c r="S38" s="176" t="s">
        <v>2</v>
      </c>
      <c r="T38" s="176" t="s">
        <v>2</v>
      </c>
      <c r="U38" s="176" t="s">
        <v>2</v>
      </c>
      <c r="V38" s="176" t="s">
        <v>2</v>
      </c>
    </row>
    <row r="39" spans="2:22" x14ac:dyDescent="0.25">
      <c r="B39" s="415" t="s">
        <v>923</v>
      </c>
      <c r="C39" s="411"/>
      <c r="D39" s="412"/>
      <c r="E39" s="56">
        <v>71</v>
      </c>
      <c r="F39" s="176" t="s">
        <v>2</v>
      </c>
      <c r="G39" s="176" t="s">
        <v>2</v>
      </c>
      <c r="H39" s="176" t="s">
        <v>2</v>
      </c>
      <c r="I39" s="176" t="s">
        <v>2</v>
      </c>
      <c r="J39" s="176" t="s">
        <v>2</v>
      </c>
      <c r="K39" s="176" t="s">
        <v>2</v>
      </c>
      <c r="L39" s="176" t="s">
        <v>2</v>
      </c>
      <c r="M39" s="176" t="s">
        <v>2</v>
      </c>
      <c r="N39" s="176" t="s">
        <v>2</v>
      </c>
      <c r="O39" s="176" t="s">
        <v>2</v>
      </c>
      <c r="P39" s="176" t="s">
        <v>2</v>
      </c>
      <c r="Q39" s="176" t="s">
        <v>2</v>
      </c>
      <c r="R39" s="176" t="s">
        <v>2</v>
      </c>
      <c r="S39" s="176" t="s">
        <v>2</v>
      </c>
      <c r="T39" s="176" t="s">
        <v>2</v>
      </c>
      <c r="U39" s="176" t="s">
        <v>2</v>
      </c>
      <c r="V39" s="176" t="s">
        <v>2</v>
      </c>
    </row>
    <row r="40" spans="2:22" x14ac:dyDescent="0.25">
      <c r="B40" s="414" t="s">
        <v>924</v>
      </c>
      <c r="C40" s="411"/>
      <c r="D40" s="412"/>
      <c r="E40" s="65">
        <v>48.039994733652698</v>
      </c>
      <c r="F40" s="176" t="s">
        <v>2</v>
      </c>
      <c r="G40" s="176" t="s">
        <v>2</v>
      </c>
      <c r="H40" s="176" t="s">
        <v>2</v>
      </c>
      <c r="I40" s="176" t="s">
        <v>2</v>
      </c>
      <c r="J40" s="176" t="s">
        <v>2</v>
      </c>
      <c r="K40" s="176" t="s">
        <v>2</v>
      </c>
      <c r="L40" s="176" t="s">
        <v>2</v>
      </c>
      <c r="M40" s="176" t="s">
        <v>2</v>
      </c>
      <c r="N40" s="176" t="s">
        <v>2</v>
      </c>
      <c r="O40" s="176" t="s">
        <v>2</v>
      </c>
      <c r="P40" s="176" t="s">
        <v>2</v>
      </c>
      <c r="Q40" s="176" t="s">
        <v>2</v>
      </c>
      <c r="R40" s="176" t="s">
        <v>2</v>
      </c>
      <c r="S40" s="176" t="s">
        <v>2</v>
      </c>
      <c r="T40" s="176" t="s">
        <v>2</v>
      </c>
      <c r="U40" s="176" t="s">
        <v>2</v>
      </c>
      <c r="V40" s="176" t="s">
        <v>2</v>
      </c>
    </row>
    <row r="41" spans="2:22" x14ac:dyDescent="0.25">
      <c r="B41" s="229" t="s">
        <v>2</v>
      </c>
      <c r="C41" s="703" t="s">
        <v>2</v>
      </c>
      <c r="D41" s="368"/>
      <c r="E41" s="176" t="s">
        <v>2</v>
      </c>
      <c r="F41" s="176" t="s">
        <v>2</v>
      </c>
      <c r="G41" s="176" t="s">
        <v>2</v>
      </c>
      <c r="H41" s="176" t="s">
        <v>2</v>
      </c>
      <c r="I41" s="176" t="s">
        <v>2</v>
      </c>
      <c r="J41" s="176" t="s">
        <v>2</v>
      </c>
      <c r="K41" s="176" t="s">
        <v>2</v>
      </c>
      <c r="L41" s="176" t="s">
        <v>2</v>
      </c>
      <c r="M41" s="176" t="s">
        <v>2</v>
      </c>
      <c r="N41" s="176" t="s">
        <v>2</v>
      </c>
      <c r="O41" s="176" t="s">
        <v>2</v>
      </c>
      <c r="P41" s="176" t="s">
        <v>2</v>
      </c>
      <c r="Q41" s="176" t="s">
        <v>2</v>
      </c>
      <c r="R41" s="176" t="s">
        <v>2</v>
      </c>
      <c r="S41" s="176" t="s">
        <v>2</v>
      </c>
      <c r="T41" s="176" t="s">
        <v>2</v>
      </c>
      <c r="U41" s="176" t="s">
        <v>2</v>
      </c>
      <c r="V41" s="176" t="s">
        <v>2</v>
      </c>
    </row>
    <row r="42" spans="2:22" x14ac:dyDescent="0.25">
      <c r="B42" s="190" t="s">
        <v>2</v>
      </c>
      <c r="C42" s="568" t="s">
        <v>2</v>
      </c>
      <c r="D42" s="368"/>
      <c r="E42" s="191" t="s">
        <v>2</v>
      </c>
      <c r="F42" s="191" t="s">
        <v>2</v>
      </c>
      <c r="G42" s="191" t="s">
        <v>2</v>
      </c>
      <c r="H42" s="191" t="s">
        <v>2</v>
      </c>
      <c r="I42" s="176" t="s">
        <v>2</v>
      </c>
      <c r="J42" s="176" t="s">
        <v>2</v>
      </c>
      <c r="K42" s="176" t="s">
        <v>2</v>
      </c>
      <c r="L42" s="176" t="s">
        <v>2</v>
      </c>
      <c r="M42" s="176" t="s">
        <v>2</v>
      </c>
      <c r="N42" s="176" t="s">
        <v>2</v>
      </c>
      <c r="O42" s="176" t="s">
        <v>2</v>
      </c>
      <c r="P42" s="176" t="s">
        <v>2</v>
      </c>
      <c r="Q42" s="176" t="s">
        <v>2</v>
      </c>
      <c r="R42" s="176" t="s">
        <v>2</v>
      </c>
      <c r="S42" s="176" t="s">
        <v>2</v>
      </c>
      <c r="T42" s="176" t="s">
        <v>2</v>
      </c>
      <c r="U42" s="176" t="s">
        <v>2</v>
      </c>
      <c r="V42" s="176" t="s">
        <v>2</v>
      </c>
    </row>
    <row r="43" spans="2:22" x14ac:dyDescent="0.25">
      <c r="B43" s="190" t="s">
        <v>2</v>
      </c>
      <c r="C43" s="568" t="s">
        <v>2</v>
      </c>
      <c r="D43" s="368"/>
      <c r="E43" s="698" t="s">
        <v>876</v>
      </c>
      <c r="F43" s="573"/>
      <c r="G43" s="573"/>
      <c r="H43" s="573"/>
      <c r="I43" s="557" t="s">
        <v>693</v>
      </c>
      <c r="J43" s="411"/>
      <c r="K43" s="411"/>
      <c r="L43" s="411"/>
      <c r="M43" s="411"/>
      <c r="N43" s="412"/>
      <c r="O43" s="557" t="s">
        <v>106</v>
      </c>
      <c r="P43" s="411"/>
      <c r="Q43" s="411"/>
      <c r="R43" s="412"/>
      <c r="S43" s="557" t="s">
        <v>694</v>
      </c>
      <c r="T43" s="411"/>
      <c r="U43" s="411"/>
      <c r="V43" s="412"/>
    </row>
    <row r="44" spans="2:22" ht="18" customHeight="1" x14ac:dyDescent="0.25">
      <c r="C44" s="568" t="s">
        <v>2</v>
      </c>
      <c r="D44" s="368"/>
      <c r="E44" s="699" t="s">
        <v>2</v>
      </c>
      <c r="F44" s="368"/>
      <c r="G44" s="368"/>
      <c r="H44" s="368"/>
      <c r="I44" s="557" t="s">
        <v>695</v>
      </c>
      <c r="J44" s="412"/>
      <c r="K44" s="557" t="s">
        <v>696</v>
      </c>
      <c r="L44" s="412"/>
      <c r="M44" s="557" t="s">
        <v>697</v>
      </c>
      <c r="N44" s="412"/>
      <c r="O44" s="557" t="s">
        <v>698</v>
      </c>
      <c r="P44" s="412"/>
      <c r="Q44" s="557" t="s">
        <v>699</v>
      </c>
      <c r="R44" s="412"/>
      <c r="S44" s="557" t="s">
        <v>700</v>
      </c>
      <c r="T44" s="412"/>
      <c r="U44" s="557" t="s">
        <v>701</v>
      </c>
      <c r="V44" s="412"/>
    </row>
    <row r="45" spans="2:22" ht="60" x14ac:dyDescent="0.25">
      <c r="B45" s="418" t="s">
        <v>925</v>
      </c>
      <c r="C45" s="411"/>
      <c r="D45" s="412"/>
      <c r="E45" s="192" t="s">
        <v>703</v>
      </c>
      <c r="F45" s="192" t="s">
        <v>108</v>
      </c>
      <c r="G45" s="192" t="s">
        <v>109</v>
      </c>
      <c r="H45" s="192" t="s">
        <v>713</v>
      </c>
      <c r="I45" s="177" t="s">
        <v>703</v>
      </c>
      <c r="J45" s="177" t="s">
        <v>109</v>
      </c>
      <c r="K45" s="177" t="s">
        <v>703</v>
      </c>
      <c r="L45" s="177" t="s">
        <v>109</v>
      </c>
      <c r="M45" s="177" t="s">
        <v>703</v>
      </c>
      <c r="N45" s="177" t="s">
        <v>109</v>
      </c>
      <c r="O45" s="177" t="s">
        <v>703</v>
      </c>
      <c r="P45" s="177" t="s">
        <v>109</v>
      </c>
      <c r="Q45" s="177" t="s">
        <v>703</v>
      </c>
      <c r="R45" s="177" t="s">
        <v>109</v>
      </c>
      <c r="S45" s="177" t="s">
        <v>703</v>
      </c>
      <c r="T45" s="177" t="s">
        <v>109</v>
      </c>
      <c r="U45" s="177" t="s">
        <v>703</v>
      </c>
      <c r="V45" s="177" t="s">
        <v>109</v>
      </c>
    </row>
    <row r="46" spans="2:22" x14ac:dyDescent="0.25">
      <c r="B46" s="195" t="s">
        <v>911</v>
      </c>
      <c r="C46" s="584" t="s">
        <v>2</v>
      </c>
      <c r="D46" s="368"/>
      <c r="E46" s="196">
        <v>89537</v>
      </c>
      <c r="F46" s="197">
        <v>0.21944643920659401</v>
      </c>
      <c r="G46" s="198">
        <v>1869132231.77</v>
      </c>
      <c r="H46" s="197">
        <v>0.30295490247023599</v>
      </c>
      <c r="I46" s="199">
        <v>17070</v>
      </c>
      <c r="J46" s="200">
        <v>182563437.06999999</v>
      </c>
      <c r="K46" s="199">
        <v>72124</v>
      </c>
      <c r="L46" s="200">
        <v>1676927739.8599999</v>
      </c>
      <c r="M46" s="199">
        <v>343</v>
      </c>
      <c r="N46" s="200">
        <v>9641054.8399999999</v>
      </c>
      <c r="O46" s="199">
        <v>32918</v>
      </c>
      <c r="P46" s="200">
        <v>863637625.50999999</v>
      </c>
      <c r="Q46" s="199">
        <v>56619</v>
      </c>
      <c r="R46" s="200">
        <v>1005494606.26</v>
      </c>
      <c r="S46" s="199">
        <v>88398</v>
      </c>
      <c r="T46" s="200">
        <v>1832067593.5699999</v>
      </c>
      <c r="U46" s="199">
        <v>1139</v>
      </c>
      <c r="V46" s="200">
        <v>37064638.200000003</v>
      </c>
    </row>
    <row r="47" spans="2:22" x14ac:dyDescent="0.25">
      <c r="B47" s="87" t="s">
        <v>912</v>
      </c>
      <c r="C47" s="590" t="s">
        <v>2</v>
      </c>
      <c r="D47" s="368"/>
      <c r="E47" s="201">
        <v>147649</v>
      </c>
      <c r="F47" s="202">
        <v>0.36187327364569299</v>
      </c>
      <c r="G47" s="203">
        <v>2552462454.5</v>
      </c>
      <c r="H47" s="202">
        <v>0.41371124033836798</v>
      </c>
      <c r="I47" s="204">
        <v>23715</v>
      </c>
      <c r="J47" s="203">
        <v>199849841.25</v>
      </c>
      <c r="K47" s="204">
        <v>123193</v>
      </c>
      <c r="L47" s="203">
        <v>2335415390.3099999</v>
      </c>
      <c r="M47" s="204">
        <v>741</v>
      </c>
      <c r="N47" s="203">
        <v>17197222.940000001</v>
      </c>
      <c r="O47" s="204">
        <v>71851</v>
      </c>
      <c r="P47" s="203">
        <v>1440388777.76</v>
      </c>
      <c r="Q47" s="204">
        <v>75798</v>
      </c>
      <c r="R47" s="203">
        <v>1112073676.74</v>
      </c>
      <c r="S47" s="204">
        <v>141707</v>
      </c>
      <c r="T47" s="203">
        <v>2401725204.8499999</v>
      </c>
      <c r="U47" s="204">
        <v>5942</v>
      </c>
      <c r="V47" s="203">
        <v>150737249.65000001</v>
      </c>
    </row>
    <row r="48" spans="2:22" x14ac:dyDescent="0.25">
      <c r="B48" s="195" t="s">
        <v>913</v>
      </c>
      <c r="C48" s="584" t="s">
        <v>2</v>
      </c>
      <c r="D48" s="368"/>
      <c r="E48" s="196">
        <v>106385</v>
      </c>
      <c r="F48" s="197">
        <v>0.26073924115163</v>
      </c>
      <c r="G48" s="198">
        <v>1294571276.4100001</v>
      </c>
      <c r="H48" s="197">
        <v>0.20982823372221501</v>
      </c>
      <c r="I48" s="199">
        <v>16499</v>
      </c>
      <c r="J48" s="200">
        <v>84320559.810000002</v>
      </c>
      <c r="K48" s="199">
        <v>89597</v>
      </c>
      <c r="L48" s="200">
        <v>1205659404.4000001</v>
      </c>
      <c r="M48" s="199">
        <v>289</v>
      </c>
      <c r="N48" s="200">
        <v>4591312.2</v>
      </c>
      <c r="O48" s="199">
        <v>57606</v>
      </c>
      <c r="P48" s="200">
        <v>813544336.32000005</v>
      </c>
      <c r="Q48" s="199">
        <v>48779</v>
      </c>
      <c r="R48" s="200">
        <v>481026940.08999997</v>
      </c>
      <c r="S48" s="199">
        <v>101634</v>
      </c>
      <c r="T48" s="200">
        <v>1221162319.95</v>
      </c>
      <c r="U48" s="199">
        <v>4751</v>
      </c>
      <c r="V48" s="200">
        <v>73408956.459999993</v>
      </c>
    </row>
    <row r="49" spans="2:22" x14ac:dyDescent="0.25">
      <c r="B49" s="87" t="s">
        <v>914</v>
      </c>
      <c r="C49" s="590" t="s">
        <v>2</v>
      </c>
      <c r="D49" s="368"/>
      <c r="E49" s="201">
        <v>52269</v>
      </c>
      <c r="F49" s="202">
        <v>0.12810621230205901</v>
      </c>
      <c r="G49" s="203">
        <v>442754178.01999998</v>
      </c>
      <c r="H49" s="202">
        <v>7.1763006672523305E-2</v>
      </c>
      <c r="I49" s="204">
        <v>6778</v>
      </c>
      <c r="J49" s="203">
        <v>19395164.43</v>
      </c>
      <c r="K49" s="204">
        <v>45428</v>
      </c>
      <c r="L49" s="203">
        <v>422592948.93000001</v>
      </c>
      <c r="M49" s="204">
        <v>63</v>
      </c>
      <c r="N49" s="203">
        <v>766064.66</v>
      </c>
      <c r="O49" s="204">
        <v>28594</v>
      </c>
      <c r="P49" s="203">
        <v>282905569.69999999</v>
      </c>
      <c r="Q49" s="204">
        <v>23675</v>
      </c>
      <c r="R49" s="203">
        <v>159848608.31999999</v>
      </c>
      <c r="S49" s="204">
        <v>50395</v>
      </c>
      <c r="T49" s="203">
        <v>426010020.29000002</v>
      </c>
      <c r="U49" s="204">
        <v>1874</v>
      </c>
      <c r="V49" s="203">
        <v>16744157.73</v>
      </c>
    </row>
    <row r="50" spans="2:22" x14ac:dyDescent="0.25">
      <c r="B50" s="195" t="s">
        <v>915</v>
      </c>
      <c r="C50" s="584" t="s">
        <v>2</v>
      </c>
      <c r="D50" s="368"/>
      <c r="E50" s="196">
        <v>11716</v>
      </c>
      <c r="F50" s="197">
        <v>2.871477134307E-2</v>
      </c>
      <c r="G50" s="198">
        <v>10695034.09</v>
      </c>
      <c r="H50" s="197">
        <v>1.73348517273362E-3</v>
      </c>
      <c r="I50" s="199">
        <v>2633</v>
      </c>
      <c r="J50" s="200">
        <v>3419666.76</v>
      </c>
      <c r="K50" s="199">
        <v>9077</v>
      </c>
      <c r="L50" s="200">
        <v>7268573.8399999999</v>
      </c>
      <c r="M50" s="199">
        <v>6</v>
      </c>
      <c r="N50" s="200">
        <v>6793.49</v>
      </c>
      <c r="O50" s="199">
        <v>5192</v>
      </c>
      <c r="P50" s="200">
        <v>3805590.57</v>
      </c>
      <c r="Q50" s="199">
        <v>6524</v>
      </c>
      <c r="R50" s="200">
        <v>6889443.5199999996</v>
      </c>
      <c r="S50" s="199">
        <v>11114</v>
      </c>
      <c r="T50" s="200">
        <v>9636298.8300000001</v>
      </c>
      <c r="U50" s="199">
        <v>602</v>
      </c>
      <c r="V50" s="200">
        <v>1058735.26</v>
      </c>
    </row>
    <row r="51" spans="2:22" x14ac:dyDescent="0.25">
      <c r="B51" s="87" t="s">
        <v>916</v>
      </c>
      <c r="C51" s="590" t="s">
        <v>2</v>
      </c>
      <c r="D51" s="368"/>
      <c r="E51" s="201">
        <v>454</v>
      </c>
      <c r="F51" s="202">
        <v>1.1127096440554599E-3</v>
      </c>
      <c r="G51" s="203">
        <v>56317.51</v>
      </c>
      <c r="H51" s="202">
        <v>9.1281213064630499E-6</v>
      </c>
      <c r="I51" s="204">
        <v>444</v>
      </c>
      <c r="J51" s="203">
        <v>23451.3</v>
      </c>
      <c r="K51" s="204">
        <v>10</v>
      </c>
      <c r="L51" s="203">
        <v>32866.21</v>
      </c>
      <c r="M51" s="204">
        <v>0</v>
      </c>
      <c r="N51" s="203">
        <v>0</v>
      </c>
      <c r="O51" s="204">
        <v>13</v>
      </c>
      <c r="P51" s="203">
        <v>11530.78</v>
      </c>
      <c r="Q51" s="204">
        <v>441</v>
      </c>
      <c r="R51" s="203">
        <v>44786.73</v>
      </c>
      <c r="S51" s="204">
        <v>394</v>
      </c>
      <c r="T51" s="203">
        <v>55661.65</v>
      </c>
      <c r="U51" s="204">
        <v>60</v>
      </c>
      <c r="V51" s="203">
        <v>655.86</v>
      </c>
    </row>
    <row r="52" spans="2:22" x14ac:dyDescent="0.25">
      <c r="B52" s="195" t="s">
        <v>917</v>
      </c>
      <c r="C52" s="584" t="s">
        <v>2</v>
      </c>
      <c r="D52" s="368"/>
      <c r="E52" s="196">
        <v>3</v>
      </c>
      <c r="F52" s="197">
        <v>7.3527068990448797E-6</v>
      </c>
      <c r="G52" s="198">
        <v>21.61</v>
      </c>
      <c r="H52" s="197">
        <v>3.5026175950013899E-9</v>
      </c>
      <c r="I52" s="199">
        <v>1</v>
      </c>
      <c r="J52" s="200">
        <v>21.61</v>
      </c>
      <c r="K52" s="199">
        <v>2</v>
      </c>
      <c r="L52" s="200">
        <v>0</v>
      </c>
      <c r="M52" s="199">
        <v>0</v>
      </c>
      <c r="N52" s="200">
        <v>0</v>
      </c>
      <c r="O52" s="199">
        <v>1</v>
      </c>
      <c r="P52" s="200">
        <v>0</v>
      </c>
      <c r="Q52" s="199">
        <v>2</v>
      </c>
      <c r="R52" s="200">
        <v>21.61</v>
      </c>
      <c r="S52" s="199">
        <v>3</v>
      </c>
      <c r="T52" s="200">
        <v>21.61</v>
      </c>
      <c r="U52" s="199">
        <v>0</v>
      </c>
      <c r="V52" s="200">
        <v>0</v>
      </c>
    </row>
    <row r="53" spans="2:22" x14ac:dyDescent="0.25">
      <c r="B53" s="205" t="s">
        <v>113</v>
      </c>
      <c r="C53" s="597" t="s">
        <v>2</v>
      </c>
      <c r="D53" s="411"/>
      <c r="E53" s="206">
        <v>408013</v>
      </c>
      <c r="F53" s="207">
        <v>1</v>
      </c>
      <c r="G53" s="208">
        <v>6169671513.9099998</v>
      </c>
      <c r="H53" s="207">
        <v>1</v>
      </c>
      <c r="I53" s="209">
        <v>67140</v>
      </c>
      <c r="J53" s="210">
        <v>489572142.23000002</v>
      </c>
      <c r="K53" s="209">
        <v>339431</v>
      </c>
      <c r="L53" s="210">
        <v>5647896923.5500002</v>
      </c>
      <c r="M53" s="209">
        <v>1442</v>
      </c>
      <c r="N53" s="210">
        <v>32202448.129999999</v>
      </c>
      <c r="O53" s="209">
        <v>196175</v>
      </c>
      <c r="P53" s="210">
        <v>3404293430.6399999</v>
      </c>
      <c r="Q53" s="209">
        <v>211838</v>
      </c>
      <c r="R53" s="210">
        <v>2765378083.27</v>
      </c>
      <c r="S53" s="209">
        <v>393645</v>
      </c>
      <c r="T53" s="210">
        <v>5890657120.75</v>
      </c>
      <c r="U53" s="209">
        <v>14368</v>
      </c>
      <c r="V53" s="210">
        <v>279014393.16000003</v>
      </c>
    </row>
    <row r="54" spans="2:22" x14ac:dyDescent="0.25">
      <c r="B54" s="175" t="s">
        <v>2</v>
      </c>
      <c r="C54" s="560" t="s">
        <v>2</v>
      </c>
      <c r="D54" s="368"/>
      <c r="E54" s="176" t="s">
        <v>2</v>
      </c>
      <c r="F54" s="176" t="s">
        <v>2</v>
      </c>
      <c r="G54" s="176" t="s">
        <v>2</v>
      </c>
      <c r="H54" s="176" t="s">
        <v>2</v>
      </c>
      <c r="I54" s="176" t="s">
        <v>2</v>
      </c>
      <c r="J54" s="176" t="s">
        <v>2</v>
      </c>
      <c r="K54" s="176" t="s">
        <v>2</v>
      </c>
      <c r="L54" s="176" t="s">
        <v>2</v>
      </c>
      <c r="M54" s="176" t="s">
        <v>2</v>
      </c>
      <c r="N54" s="176" t="s">
        <v>2</v>
      </c>
      <c r="O54" s="176" t="s">
        <v>2</v>
      </c>
      <c r="P54" s="176" t="s">
        <v>2</v>
      </c>
      <c r="Q54" s="176" t="s">
        <v>2</v>
      </c>
      <c r="R54" s="176" t="s">
        <v>2</v>
      </c>
      <c r="S54" s="176" t="s">
        <v>2</v>
      </c>
      <c r="T54" s="176" t="s">
        <v>2</v>
      </c>
      <c r="U54" s="176" t="s">
        <v>2</v>
      </c>
      <c r="V54" s="176" t="s">
        <v>2</v>
      </c>
    </row>
    <row r="55" spans="2:22" x14ac:dyDescent="0.25">
      <c r="B55" s="700" t="s">
        <v>897</v>
      </c>
      <c r="C55" s="411"/>
      <c r="D55" s="411"/>
      <c r="E55" s="231" t="s">
        <v>2</v>
      </c>
      <c r="F55" s="176" t="s">
        <v>2</v>
      </c>
      <c r="G55" s="176" t="s">
        <v>2</v>
      </c>
      <c r="H55" s="176" t="s">
        <v>2</v>
      </c>
      <c r="I55" s="176" t="s">
        <v>2</v>
      </c>
      <c r="J55" s="176" t="s">
        <v>2</v>
      </c>
      <c r="K55" s="176" t="s">
        <v>2</v>
      </c>
      <c r="L55" s="176" t="s">
        <v>2</v>
      </c>
      <c r="M55" s="176" t="s">
        <v>2</v>
      </c>
      <c r="N55" s="176" t="s">
        <v>2</v>
      </c>
      <c r="O55" s="176" t="s">
        <v>2</v>
      </c>
      <c r="P55" s="176" t="s">
        <v>2</v>
      </c>
      <c r="Q55" s="176" t="s">
        <v>2</v>
      </c>
      <c r="R55" s="176" t="s">
        <v>2</v>
      </c>
      <c r="S55" s="176" t="s">
        <v>2</v>
      </c>
      <c r="T55" s="176" t="s">
        <v>2</v>
      </c>
      <c r="U55" s="176" t="s">
        <v>2</v>
      </c>
      <c r="V55" s="176" t="s">
        <v>2</v>
      </c>
    </row>
    <row r="56" spans="2:22" x14ac:dyDescent="0.25">
      <c r="B56" s="414" t="s">
        <v>926</v>
      </c>
      <c r="C56" s="411"/>
      <c r="D56" s="412"/>
      <c r="E56" s="57">
        <v>1</v>
      </c>
      <c r="F56" s="176" t="s">
        <v>2</v>
      </c>
      <c r="G56" s="176" t="s">
        <v>2</v>
      </c>
      <c r="H56" s="176" t="s">
        <v>2</v>
      </c>
      <c r="I56" s="176" t="s">
        <v>2</v>
      </c>
      <c r="J56" s="176" t="s">
        <v>2</v>
      </c>
      <c r="K56" s="176" t="s">
        <v>2</v>
      </c>
      <c r="L56" s="176" t="s">
        <v>2</v>
      </c>
      <c r="M56" s="176" t="s">
        <v>2</v>
      </c>
      <c r="N56" s="176" t="s">
        <v>2</v>
      </c>
      <c r="O56" s="176" t="s">
        <v>2</v>
      </c>
      <c r="P56" s="176" t="s">
        <v>2</v>
      </c>
      <c r="Q56" s="176" t="s">
        <v>2</v>
      </c>
      <c r="R56" s="176" t="s">
        <v>2</v>
      </c>
      <c r="S56" s="176" t="s">
        <v>2</v>
      </c>
      <c r="T56" s="176" t="s">
        <v>2</v>
      </c>
      <c r="U56" s="176" t="s">
        <v>2</v>
      </c>
      <c r="V56" s="176" t="s">
        <v>2</v>
      </c>
    </row>
    <row r="57" spans="2:22" x14ac:dyDescent="0.25">
      <c r="B57" s="415" t="s">
        <v>927</v>
      </c>
      <c r="C57" s="411"/>
      <c r="D57" s="412"/>
      <c r="E57" s="56">
        <v>73</v>
      </c>
      <c r="F57" s="176" t="s">
        <v>2</v>
      </c>
      <c r="G57" s="176" t="s">
        <v>2</v>
      </c>
      <c r="H57" s="176" t="s">
        <v>2</v>
      </c>
      <c r="I57" s="176" t="s">
        <v>2</v>
      </c>
      <c r="J57" s="176" t="s">
        <v>2</v>
      </c>
      <c r="K57" s="176" t="s">
        <v>2</v>
      </c>
      <c r="L57" s="176" t="s">
        <v>2</v>
      </c>
      <c r="M57" s="176" t="s">
        <v>2</v>
      </c>
      <c r="N57" s="176" t="s">
        <v>2</v>
      </c>
      <c r="O57" s="176" t="s">
        <v>2</v>
      </c>
      <c r="P57" s="176" t="s">
        <v>2</v>
      </c>
      <c r="Q57" s="176" t="s">
        <v>2</v>
      </c>
      <c r="R57" s="176" t="s">
        <v>2</v>
      </c>
      <c r="S57" s="176" t="s">
        <v>2</v>
      </c>
      <c r="T57" s="176" t="s">
        <v>2</v>
      </c>
      <c r="U57" s="176" t="s">
        <v>2</v>
      </c>
      <c r="V57" s="176" t="s">
        <v>2</v>
      </c>
    </row>
    <row r="58" spans="2:22" x14ac:dyDescent="0.25">
      <c r="B58" s="414" t="s">
        <v>928</v>
      </c>
      <c r="C58" s="411"/>
      <c r="D58" s="412"/>
      <c r="E58" s="65">
        <v>18.6678022228547</v>
      </c>
      <c r="F58" s="176" t="s">
        <v>2</v>
      </c>
      <c r="G58" s="176" t="s">
        <v>2</v>
      </c>
      <c r="H58" s="176" t="s">
        <v>2</v>
      </c>
      <c r="I58" s="176" t="s">
        <v>2</v>
      </c>
      <c r="J58" s="176" t="s">
        <v>2</v>
      </c>
      <c r="K58" s="176" t="s">
        <v>2</v>
      </c>
      <c r="L58" s="176" t="s">
        <v>2</v>
      </c>
      <c r="M58" s="176" t="s">
        <v>2</v>
      </c>
      <c r="N58" s="176" t="s">
        <v>2</v>
      </c>
      <c r="O58" s="176" t="s">
        <v>2</v>
      </c>
      <c r="P58" s="176" t="s">
        <v>2</v>
      </c>
      <c r="Q58" s="176" t="s">
        <v>2</v>
      </c>
      <c r="R58" s="176" t="s">
        <v>2</v>
      </c>
      <c r="S58" s="176" t="s">
        <v>2</v>
      </c>
      <c r="T58" s="176" t="s">
        <v>2</v>
      </c>
      <c r="U58" s="176" t="s">
        <v>2</v>
      </c>
      <c r="V58" s="176" t="s">
        <v>2</v>
      </c>
    </row>
    <row r="59" spans="2:22" x14ac:dyDescent="0.25">
      <c r="B59" s="229" t="s">
        <v>2</v>
      </c>
      <c r="C59" s="703" t="s">
        <v>2</v>
      </c>
      <c r="D59" s="368"/>
      <c r="E59" s="176" t="s">
        <v>2</v>
      </c>
      <c r="F59" s="176" t="s">
        <v>2</v>
      </c>
      <c r="G59" s="176" t="s">
        <v>2</v>
      </c>
      <c r="H59" s="176" t="s">
        <v>2</v>
      </c>
      <c r="I59" s="176" t="s">
        <v>2</v>
      </c>
      <c r="J59" s="176" t="s">
        <v>2</v>
      </c>
      <c r="K59" s="176" t="s">
        <v>2</v>
      </c>
      <c r="L59" s="176" t="s">
        <v>2</v>
      </c>
      <c r="M59" s="176" t="s">
        <v>2</v>
      </c>
      <c r="N59" s="176" t="s">
        <v>2</v>
      </c>
      <c r="O59" s="176" t="s">
        <v>2</v>
      </c>
      <c r="P59" s="176" t="s">
        <v>2</v>
      </c>
      <c r="Q59" s="176" t="s">
        <v>2</v>
      </c>
      <c r="R59" s="176" t="s">
        <v>2</v>
      </c>
      <c r="S59" s="176" t="s">
        <v>2</v>
      </c>
      <c r="T59" s="176" t="s">
        <v>2</v>
      </c>
      <c r="U59" s="176" t="s">
        <v>2</v>
      </c>
      <c r="V59" s="176" t="s">
        <v>2</v>
      </c>
    </row>
    <row r="60" spans="2:22" ht="1.35" customHeight="1" x14ac:dyDescent="0.25"/>
  </sheetData>
  <sheetProtection algorithmName="SHA-512" hashValue="WwfWE/FTH9WVX2mY+OngcCe6ZY+a/3vUR5rW7hLE2GeApgDN/eesoRtaRyMnI5MCzzg4l9MN4ix0KqRYKggmsQ==" saltValue="2a5FKxrbj/kZvRGn1YwiRg==" spinCount="100000" sheet="1" objects="1" scenarios="1"/>
  <mergeCells count="95">
    <mergeCell ref="B55:D55"/>
    <mergeCell ref="B56:D56"/>
    <mergeCell ref="B57:D57"/>
    <mergeCell ref="B58:D58"/>
    <mergeCell ref="C59:D59"/>
    <mergeCell ref="C50:D50"/>
    <mergeCell ref="C51:D51"/>
    <mergeCell ref="C52:D52"/>
    <mergeCell ref="C53:D53"/>
    <mergeCell ref="C54:D54"/>
    <mergeCell ref="B45:D45"/>
    <mergeCell ref="C46:D46"/>
    <mergeCell ref="C47:D47"/>
    <mergeCell ref="C48:D48"/>
    <mergeCell ref="C49:D49"/>
    <mergeCell ref="S43:V43"/>
    <mergeCell ref="C44:D44"/>
    <mergeCell ref="E44:H44"/>
    <mergeCell ref="I44:J44"/>
    <mergeCell ref="K44:L44"/>
    <mergeCell ref="M44:N44"/>
    <mergeCell ref="O44:P44"/>
    <mergeCell ref="Q44:R44"/>
    <mergeCell ref="S44:T44"/>
    <mergeCell ref="U44:V44"/>
    <mergeCell ref="C42:D42"/>
    <mergeCell ref="C43:D43"/>
    <mergeCell ref="E43:H43"/>
    <mergeCell ref="I43:N43"/>
    <mergeCell ref="O43:R43"/>
    <mergeCell ref="B37:D37"/>
    <mergeCell ref="B38:D38"/>
    <mergeCell ref="B39:D39"/>
    <mergeCell ref="B40:D40"/>
    <mergeCell ref="C41:D41"/>
    <mergeCell ref="C32:D32"/>
    <mergeCell ref="C33:D33"/>
    <mergeCell ref="C34:D34"/>
    <mergeCell ref="C35:D35"/>
    <mergeCell ref="C36:D36"/>
    <mergeCell ref="B27:D27"/>
    <mergeCell ref="C28:D28"/>
    <mergeCell ref="C29:D29"/>
    <mergeCell ref="C30:D30"/>
    <mergeCell ref="C31:D31"/>
    <mergeCell ref="S25:V25"/>
    <mergeCell ref="C26:D26"/>
    <mergeCell ref="E26:H26"/>
    <mergeCell ref="I26:J26"/>
    <mergeCell ref="K26:L26"/>
    <mergeCell ref="M26:N26"/>
    <mergeCell ref="O26:P26"/>
    <mergeCell ref="Q26:R26"/>
    <mergeCell ref="S26:T26"/>
    <mergeCell ref="U26:V26"/>
    <mergeCell ref="C24:D24"/>
    <mergeCell ref="C25:D25"/>
    <mergeCell ref="E25:H25"/>
    <mergeCell ref="I25:N25"/>
    <mergeCell ref="O25:R25"/>
    <mergeCell ref="B19:D19"/>
    <mergeCell ref="B20:D20"/>
    <mergeCell ref="B21:D21"/>
    <mergeCell ref="B22:D22"/>
    <mergeCell ref="C23:D23"/>
    <mergeCell ref="C14:D14"/>
    <mergeCell ref="C15:D15"/>
    <mergeCell ref="C16:D16"/>
    <mergeCell ref="C17:D17"/>
    <mergeCell ref="C18:D18"/>
    <mergeCell ref="B9:D9"/>
    <mergeCell ref="C10:D10"/>
    <mergeCell ref="C11:D11"/>
    <mergeCell ref="C12:D12"/>
    <mergeCell ref="C13:D13"/>
    <mergeCell ref="S7:V7"/>
    <mergeCell ref="C8:D8"/>
    <mergeCell ref="E8:H8"/>
    <mergeCell ref="I8:J8"/>
    <mergeCell ref="K8:L8"/>
    <mergeCell ref="M8:N8"/>
    <mergeCell ref="O8:P8"/>
    <mergeCell ref="Q8:R8"/>
    <mergeCell ref="S8:T8"/>
    <mergeCell ref="U8:V8"/>
    <mergeCell ref="C6:D6"/>
    <mergeCell ref="C7:D7"/>
    <mergeCell ref="E7:H7"/>
    <mergeCell ref="I7:N7"/>
    <mergeCell ref="O7:R7"/>
    <mergeCell ref="A1:C3"/>
    <mergeCell ref="D1:W1"/>
    <mergeCell ref="D2:W2"/>
    <mergeCell ref="D3:W3"/>
    <mergeCell ref="B4:W4"/>
  </mergeCells>
  <pageMargins left="0.25" right="0.25" top="0.25" bottom="0.25" header="0.25" footer="0.25"/>
  <pageSetup scale="35" orientation="landscape" cellComments="atEnd"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X62"/>
  <sheetViews>
    <sheetView showGridLines="0" workbookViewId="0">
      <selection activeCell="G21" sqref="G21"/>
    </sheetView>
  </sheetViews>
  <sheetFormatPr baseColWidth="10" defaultColWidth="9.140625" defaultRowHeight="15" x14ac:dyDescent="0.25"/>
  <cols>
    <col min="1" max="1" width="1.5703125" customWidth="1"/>
    <col min="2" max="2" width="31" customWidth="1"/>
    <col min="3" max="3" width="1" customWidth="1"/>
    <col min="4" max="4" width="12.7109375" customWidth="1"/>
    <col min="5" max="6" width="13.7109375" customWidth="1"/>
    <col min="7" max="7" width="17.85546875" customWidth="1"/>
    <col min="8" max="9" width="13.7109375" customWidth="1"/>
    <col min="10" max="10" width="17.85546875" customWidth="1"/>
    <col min="11" max="11" width="13.7109375" customWidth="1"/>
    <col min="12" max="12" width="17.85546875" customWidth="1"/>
    <col min="13" max="13" width="13.7109375" customWidth="1"/>
    <col min="14" max="14" width="17.85546875" customWidth="1"/>
    <col min="15" max="15" width="13.7109375" customWidth="1"/>
    <col min="16" max="16" width="17.85546875" customWidth="1"/>
    <col min="17" max="17" width="13.7109375" customWidth="1"/>
    <col min="18" max="18" width="17.85546875" customWidth="1"/>
    <col min="19" max="19" width="13.7109375" customWidth="1"/>
    <col min="20" max="20" width="17.85546875" customWidth="1"/>
    <col min="21" max="21" width="13.7109375" customWidth="1"/>
    <col min="22" max="22" width="17.85546875" customWidth="1"/>
    <col min="23" max="23" width="54.85546875" customWidth="1"/>
    <col min="24" max="24" width="0" hidden="1" customWidth="1"/>
  </cols>
  <sheetData>
    <row r="1" spans="1:24" ht="18" customHeight="1" x14ac:dyDescent="0.25">
      <c r="A1" s="368"/>
      <c r="B1" s="368"/>
      <c r="C1" s="368"/>
      <c r="D1" s="369" t="s">
        <v>0</v>
      </c>
      <c r="E1" s="368"/>
      <c r="F1" s="368"/>
      <c r="G1" s="368"/>
      <c r="H1" s="368"/>
      <c r="I1" s="368"/>
      <c r="J1" s="368"/>
      <c r="K1" s="368"/>
      <c r="L1" s="368"/>
      <c r="M1" s="368"/>
      <c r="N1" s="368"/>
      <c r="O1" s="368"/>
      <c r="P1" s="368"/>
      <c r="Q1" s="368"/>
      <c r="R1" s="368"/>
      <c r="S1" s="368"/>
      <c r="T1" s="368"/>
      <c r="U1" s="368"/>
      <c r="V1" s="368"/>
      <c r="W1" s="368"/>
      <c r="X1" s="368"/>
    </row>
    <row r="2" spans="1:24" ht="18" customHeight="1" x14ac:dyDescent="0.25">
      <c r="A2" s="368"/>
      <c r="B2" s="368"/>
      <c r="C2" s="368"/>
      <c r="D2" s="369" t="s">
        <v>1</v>
      </c>
      <c r="E2" s="368"/>
      <c r="F2" s="368"/>
      <c r="G2" s="368"/>
      <c r="H2" s="368"/>
      <c r="I2" s="368"/>
      <c r="J2" s="368"/>
      <c r="K2" s="368"/>
      <c r="L2" s="368"/>
      <c r="M2" s="368"/>
      <c r="N2" s="368"/>
      <c r="O2" s="368"/>
      <c r="P2" s="368"/>
      <c r="Q2" s="368"/>
      <c r="R2" s="368"/>
      <c r="S2" s="368"/>
      <c r="T2" s="368"/>
      <c r="U2" s="368"/>
      <c r="V2" s="368"/>
      <c r="W2" s="368"/>
      <c r="X2" s="368"/>
    </row>
    <row r="3" spans="1:24" ht="18" customHeight="1" x14ac:dyDescent="0.25">
      <c r="A3" s="368"/>
      <c r="B3" s="368"/>
      <c r="C3" s="368"/>
      <c r="D3" s="369" t="s">
        <v>2</v>
      </c>
      <c r="E3" s="368"/>
      <c r="F3" s="368"/>
      <c r="G3" s="368"/>
      <c r="H3" s="368"/>
      <c r="I3" s="368"/>
      <c r="J3" s="368"/>
      <c r="K3" s="368"/>
      <c r="L3" s="368"/>
      <c r="M3" s="368"/>
      <c r="N3" s="368"/>
      <c r="O3" s="368"/>
      <c r="P3" s="368"/>
      <c r="Q3" s="368"/>
      <c r="R3" s="368"/>
      <c r="S3" s="368"/>
      <c r="T3" s="368"/>
      <c r="U3" s="368"/>
      <c r="V3" s="368"/>
      <c r="W3" s="368"/>
      <c r="X3" s="368"/>
    </row>
    <row r="4" spans="1:24" ht="18" customHeight="1" x14ac:dyDescent="0.25">
      <c r="B4" s="370" t="s">
        <v>929</v>
      </c>
      <c r="C4" s="368"/>
      <c r="D4" s="368"/>
      <c r="E4" s="368"/>
      <c r="F4" s="368"/>
      <c r="G4" s="368"/>
      <c r="H4" s="368"/>
      <c r="I4" s="368"/>
      <c r="J4" s="368"/>
      <c r="K4" s="368"/>
      <c r="L4" s="368"/>
      <c r="M4" s="368"/>
      <c r="N4" s="368"/>
      <c r="O4" s="368"/>
      <c r="P4" s="368"/>
      <c r="Q4" s="368"/>
      <c r="R4" s="368"/>
      <c r="S4" s="368"/>
      <c r="T4" s="368"/>
      <c r="U4" s="368"/>
      <c r="V4" s="368"/>
      <c r="W4" s="368"/>
    </row>
    <row r="5" spans="1:24" ht="0.4" customHeight="1" x14ac:dyDescent="0.25"/>
    <row r="6" spans="1:24" x14ac:dyDescent="0.25">
      <c r="B6" s="190" t="s">
        <v>2</v>
      </c>
      <c r="C6" s="568" t="s">
        <v>2</v>
      </c>
      <c r="D6" s="368"/>
      <c r="E6" s="191" t="s">
        <v>2</v>
      </c>
      <c r="F6" s="191" t="s">
        <v>2</v>
      </c>
      <c r="G6" s="191" t="s">
        <v>2</v>
      </c>
      <c r="H6" s="191" t="s">
        <v>2</v>
      </c>
      <c r="I6" s="176" t="s">
        <v>2</v>
      </c>
      <c r="J6" s="176" t="s">
        <v>2</v>
      </c>
      <c r="K6" s="176" t="s">
        <v>2</v>
      </c>
      <c r="L6" s="176" t="s">
        <v>2</v>
      </c>
      <c r="M6" s="176" t="s">
        <v>2</v>
      </c>
      <c r="N6" s="176" t="s">
        <v>2</v>
      </c>
      <c r="O6" s="176" t="s">
        <v>2</v>
      </c>
      <c r="P6" s="176" t="s">
        <v>2</v>
      </c>
      <c r="Q6" s="176" t="s">
        <v>2</v>
      </c>
      <c r="R6" s="176" t="s">
        <v>2</v>
      </c>
      <c r="S6" s="176" t="s">
        <v>2</v>
      </c>
      <c r="T6" s="176" t="s">
        <v>2</v>
      </c>
      <c r="U6" s="176" t="s">
        <v>2</v>
      </c>
      <c r="V6" s="176" t="s">
        <v>2</v>
      </c>
    </row>
    <row r="7" spans="1:24" x14ac:dyDescent="0.25">
      <c r="B7" s="190" t="s">
        <v>2</v>
      </c>
      <c r="C7" s="568" t="s">
        <v>2</v>
      </c>
      <c r="D7" s="368"/>
      <c r="E7" s="698" t="s">
        <v>876</v>
      </c>
      <c r="F7" s="573"/>
      <c r="G7" s="573"/>
      <c r="H7" s="573"/>
      <c r="I7" s="557" t="s">
        <v>693</v>
      </c>
      <c r="J7" s="411"/>
      <c r="K7" s="411"/>
      <c r="L7" s="411"/>
      <c r="M7" s="411"/>
      <c r="N7" s="412"/>
      <c r="O7" s="557" t="s">
        <v>106</v>
      </c>
      <c r="P7" s="411"/>
      <c r="Q7" s="411"/>
      <c r="R7" s="412"/>
      <c r="S7" s="557" t="s">
        <v>694</v>
      </c>
      <c r="T7" s="411"/>
      <c r="U7" s="411"/>
      <c r="V7" s="412"/>
    </row>
    <row r="8" spans="1:24" ht="18" customHeight="1" x14ac:dyDescent="0.25">
      <c r="C8" s="568" t="s">
        <v>2</v>
      </c>
      <c r="D8" s="368"/>
      <c r="E8" s="699" t="s">
        <v>2</v>
      </c>
      <c r="F8" s="368"/>
      <c r="G8" s="368"/>
      <c r="H8" s="368"/>
      <c r="I8" s="557" t="s">
        <v>695</v>
      </c>
      <c r="J8" s="412"/>
      <c r="K8" s="557" t="s">
        <v>696</v>
      </c>
      <c r="L8" s="412"/>
      <c r="M8" s="557" t="s">
        <v>697</v>
      </c>
      <c r="N8" s="412"/>
      <c r="O8" s="557" t="s">
        <v>698</v>
      </c>
      <c r="P8" s="412"/>
      <c r="Q8" s="557" t="s">
        <v>699</v>
      </c>
      <c r="R8" s="412"/>
      <c r="S8" s="557" t="s">
        <v>700</v>
      </c>
      <c r="T8" s="412"/>
      <c r="U8" s="557" t="s">
        <v>701</v>
      </c>
      <c r="V8" s="412"/>
    </row>
    <row r="9" spans="1:24" ht="60" x14ac:dyDescent="0.25">
      <c r="B9" s="418" t="s">
        <v>930</v>
      </c>
      <c r="C9" s="411"/>
      <c r="D9" s="412"/>
      <c r="E9" s="192" t="s">
        <v>703</v>
      </c>
      <c r="F9" s="192" t="s">
        <v>108</v>
      </c>
      <c r="G9" s="192" t="s">
        <v>109</v>
      </c>
      <c r="H9" s="192" t="s">
        <v>713</v>
      </c>
      <c r="I9" s="177" t="s">
        <v>703</v>
      </c>
      <c r="J9" s="177" t="s">
        <v>109</v>
      </c>
      <c r="K9" s="177" t="s">
        <v>703</v>
      </c>
      <c r="L9" s="177" t="s">
        <v>109</v>
      </c>
      <c r="M9" s="177" t="s">
        <v>703</v>
      </c>
      <c r="N9" s="177" t="s">
        <v>109</v>
      </c>
      <c r="O9" s="177" t="s">
        <v>703</v>
      </c>
      <c r="P9" s="177" t="s">
        <v>109</v>
      </c>
      <c r="Q9" s="177" t="s">
        <v>703</v>
      </c>
      <c r="R9" s="177" t="s">
        <v>109</v>
      </c>
      <c r="S9" s="177" t="s">
        <v>703</v>
      </c>
      <c r="T9" s="177" t="s">
        <v>109</v>
      </c>
      <c r="U9" s="177" t="s">
        <v>703</v>
      </c>
      <c r="V9" s="177" t="s">
        <v>109</v>
      </c>
    </row>
    <row r="10" spans="1:24" x14ac:dyDescent="0.25">
      <c r="B10" s="195" t="s">
        <v>931</v>
      </c>
      <c r="C10" s="584" t="s">
        <v>2</v>
      </c>
      <c r="D10" s="368"/>
      <c r="E10" s="196">
        <v>130653</v>
      </c>
      <c r="F10" s="197">
        <v>0.32021773816030402</v>
      </c>
      <c r="G10" s="198">
        <v>2411744767.8000002</v>
      </c>
      <c r="H10" s="197">
        <v>0.39090326970610001</v>
      </c>
      <c r="I10" s="199">
        <v>12522</v>
      </c>
      <c r="J10" s="200">
        <v>102501519.11</v>
      </c>
      <c r="K10" s="199">
        <v>118131</v>
      </c>
      <c r="L10" s="200">
        <v>2309243248.6900001</v>
      </c>
      <c r="M10" s="199">
        <v>0</v>
      </c>
      <c r="N10" s="200">
        <v>0</v>
      </c>
      <c r="O10" s="199">
        <v>64734</v>
      </c>
      <c r="P10" s="200">
        <v>1381431897.6500001</v>
      </c>
      <c r="Q10" s="199">
        <v>65919</v>
      </c>
      <c r="R10" s="200">
        <v>1030312870.15</v>
      </c>
      <c r="S10" s="199">
        <v>127914</v>
      </c>
      <c r="T10" s="200">
        <v>2330455637.9099998</v>
      </c>
      <c r="U10" s="199">
        <v>2739</v>
      </c>
      <c r="V10" s="200">
        <v>81289129.890000001</v>
      </c>
    </row>
    <row r="11" spans="1:24" x14ac:dyDescent="0.25">
      <c r="B11" s="87" t="s">
        <v>932</v>
      </c>
      <c r="C11" s="590" t="s">
        <v>2</v>
      </c>
      <c r="D11" s="368"/>
      <c r="E11" s="201">
        <v>1029</v>
      </c>
      <c r="F11" s="202">
        <v>2.5219784663723902E-3</v>
      </c>
      <c r="G11" s="203">
        <v>79835479.200000003</v>
      </c>
      <c r="H11" s="202">
        <v>1.2939988623382101E-2</v>
      </c>
      <c r="I11" s="204">
        <v>186</v>
      </c>
      <c r="J11" s="203">
        <v>6758125.7199999997</v>
      </c>
      <c r="K11" s="204">
        <v>841</v>
      </c>
      <c r="L11" s="203">
        <v>72871464.950000003</v>
      </c>
      <c r="M11" s="204">
        <v>2</v>
      </c>
      <c r="N11" s="203">
        <v>205888.53</v>
      </c>
      <c r="O11" s="204">
        <v>320</v>
      </c>
      <c r="P11" s="203">
        <v>33434819.440000001</v>
      </c>
      <c r="Q11" s="204">
        <v>709</v>
      </c>
      <c r="R11" s="203">
        <v>46400659.759999998</v>
      </c>
      <c r="S11" s="204">
        <v>904</v>
      </c>
      <c r="T11" s="203">
        <v>70585499.969999999</v>
      </c>
      <c r="U11" s="204">
        <v>125</v>
      </c>
      <c r="V11" s="203">
        <v>9249979.2300000004</v>
      </c>
    </row>
    <row r="12" spans="1:24" x14ac:dyDescent="0.25">
      <c r="B12" s="195" t="s">
        <v>933</v>
      </c>
      <c r="C12" s="584" t="s">
        <v>2</v>
      </c>
      <c r="D12" s="368"/>
      <c r="E12" s="196">
        <v>3305</v>
      </c>
      <c r="F12" s="197">
        <v>8.1002321004477792E-3</v>
      </c>
      <c r="G12" s="198">
        <v>75550035.25</v>
      </c>
      <c r="H12" s="197">
        <v>1.22453902253413E-2</v>
      </c>
      <c r="I12" s="199">
        <v>72</v>
      </c>
      <c r="J12" s="200">
        <v>624597.9</v>
      </c>
      <c r="K12" s="199">
        <v>3233</v>
      </c>
      <c r="L12" s="200">
        <v>74925437.349999994</v>
      </c>
      <c r="M12" s="199">
        <v>0</v>
      </c>
      <c r="N12" s="200">
        <v>0</v>
      </c>
      <c r="O12" s="199">
        <v>2816</v>
      </c>
      <c r="P12" s="200">
        <v>64863911.229999997</v>
      </c>
      <c r="Q12" s="199">
        <v>489</v>
      </c>
      <c r="R12" s="200">
        <v>10686124.02</v>
      </c>
      <c r="S12" s="199">
        <v>3259</v>
      </c>
      <c r="T12" s="200">
        <v>74397185.859999999</v>
      </c>
      <c r="U12" s="199">
        <v>46</v>
      </c>
      <c r="V12" s="200">
        <v>1152849.3899999999</v>
      </c>
    </row>
    <row r="13" spans="1:24" x14ac:dyDescent="0.25">
      <c r="B13" s="87" t="s">
        <v>934</v>
      </c>
      <c r="C13" s="590" t="s">
        <v>2</v>
      </c>
      <c r="D13" s="368"/>
      <c r="E13" s="201">
        <v>262</v>
      </c>
      <c r="F13" s="202">
        <v>6.42136402516586E-4</v>
      </c>
      <c r="G13" s="203">
        <v>31263498.25</v>
      </c>
      <c r="H13" s="202">
        <v>5.0672873230793603E-3</v>
      </c>
      <c r="I13" s="204">
        <v>31</v>
      </c>
      <c r="J13" s="203">
        <v>1387144.19</v>
      </c>
      <c r="K13" s="204">
        <v>228</v>
      </c>
      <c r="L13" s="203">
        <v>29504386.629999999</v>
      </c>
      <c r="M13" s="204">
        <v>3</v>
      </c>
      <c r="N13" s="203">
        <v>371967.43</v>
      </c>
      <c r="O13" s="204">
        <v>121</v>
      </c>
      <c r="P13" s="203">
        <v>16094070.41</v>
      </c>
      <c r="Q13" s="204">
        <v>141</v>
      </c>
      <c r="R13" s="203">
        <v>15169427.84</v>
      </c>
      <c r="S13" s="204">
        <v>236</v>
      </c>
      <c r="T13" s="203">
        <v>27791487.18</v>
      </c>
      <c r="U13" s="204">
        <v>26</v>
      </c>
      <c r="V13" s="203">
        <v>3472011.07</v>
      </c>
    </row>
    <row r="14" spans="1:24" x14ac:dyDescent="0.25">
      <c r="B14" s="195" t="s">
        <v>935</v>
      </c>
      <c r="C14" s="584" t="s">
        <v>2</v>
      </c>
      <c r="D14" s="368"/>
      <c r="E14" s="196">
        <v>20924</v>
      </c>
      <c r="F14" s="197">
        <v>5.12826797185384E-2</v>
      </c>
      <c r="G14" s="198">
        <v>255827810.28</v>
      </c>
      <c r="H14" s="197">
        <v>4.1465385912883103E-2</v>
      </c>
      <c r="I14" s="199">
        <v>11102</v>
      </c>
      <c r="J14" s="200">
        <v>97590271</v>
      </c>
      <c r="K14" s="199">
        <v>9786</v>
      </c>
      <c r="L14" s="200">
        <v>157226312.38</v>
      </c>
      <c r="M14" s="199">
        <v>36</v>
      </c>
      <c r="N14" s="200">
        <v>1011226.9</v>
      </c>
      <c r="O14" s="199">
        <v>598</v>
      </c>
      <c r="P14" s="200">
        <v>4817525.83</v>
      </c>
      <c r="Q14" s="199">
        <v>20326</v>
      </c>
      <c r="R14" s="200">
        <v>251010284.44999999</v>
      </c>
      <c r="S14" s="199">
        <v>20064</v>
      </c>
      <c r="T14" s="200">
        <v>248405417.56999999</v>
      </c>
      <c r="U14" s="199">
        <v>860</v>
      </c>
      <c r="V14" s="200">
        <v>7422392.71</v>
      </c>
    </row>
    <row r="15" spans="1:24" x14ac:dyDescent="0.25">
      <c r="B15" s="87" t="s">
        <v>936</v>
      </c>
      <c r="C15" s="590" t="s">
        <v>2</v>
      </c>
      <c r="D15" s="368"/>
      <c r="E15" s="201">
        <v>8146</v>
      </c>
      <c r="F15" s="202">
        <v>1.9965050133206499E-2</v>
      </c>
      <c r="G15" s="203">
        <v>388320832.93000001</v>
      </c>
      <c r="H15" s="202">
        <v>6.2940276812874202E-2</v>
      </c>
      <c r="I15" s="204">
        <v>1491</v>
      </c>
      <c r="J15" s="203">
        <v>31285000.260000002</v>
      </c>
      <c r="K15" s="204">
        <v>6631</v>
      </c>
      <c r="L15" s="203">
        <v>356033648.29000002</v>
      </c>
      <c r="M15" s="204">
        <v>24</v>
      </c>
      <c r="N15" s="203">
        <v>1002184.38</v>
      </c>
      <c r="O15" s="204">
        <v>3559</v>
      </c>
      <c r="P15" s="203">
        <v>196238010.28999999</v>
      </c>
      <c r="Q15" s="204">
        <v>4587</v>
      </c>
      <c r="R15" s="203">
        <v>192082822.63999999</v>
      </c>
      <c r="S15" s="204">
        <v>7038</v>
      </c>
      <c r="T15" s="203">
        <v>325567858.19999999</v>
      </c>
      <c r="U15" s="204">
        <v>1108</v>
      </c>
      <c r="V15" s="203">
        <v>62752974.729999997</v>
      </c>
    </row>
    <row r="16" spans="1:24" x14ac:dyDescent="0.25">
      <c r="B16" s="195" t="s">
        <v>937</v>
      </c>
      <c r="C16" s="584" t="s">
        <v>2</v>
      </c>
      <c r="D16" s="368"/>
      <c r="E16" s="196">
        <v>32631</v>
      </c>
      <c r="F16" s="197">
        <v>7.9975392940911202E-2</v>
      </c>
      <c r="G16" s="198">
        <v>326710483.31999999</v>
      </c>
      <c r="H16" s="197">
        <v>5.2954275212773697E-2</v>
      </c>
      <c r="I16" s="199">
        <v>5400</v>
      </c>
      <c r="J16" s="200">
        <v>28230217.460000001</v>
      </c>
      <c r="K16" s="199">
        <v>27231</v>
      </c>
      <c r="L16" s="200">
        <v>298480265.86000001</v>
      </c>
      <c r="M16" s="199">
        <v>0</v>
      </c>
      <c r="N16" s="200">
        <v>0</v>
      </c>
      <c r="O16" s="199">
        <v>14600</v>
      </c>
      <c r="P16" s="200">
        <v>163667460.11000001</v>
      </c>
      <c r="Q16" s="199">
        <v>18031</v>
      </c>
      <c r="R16" s="200">
        <v>163043023.21000001</v>
      </c>
      <c r="S16" s="199">
        <v>32532</v>
      </c>
      <c r="T16" s="200">
        <v>325751764.16000003</v>
      </c>
      <c r="U16" s="199">
        <v>99</v>
      </c>
      <c r="V16" s="200">
        <v>958719.16</v>
      </c>
    </row>
    <row r="17" spans="2:22" x14ac:dyDescent="0.25">
      <c r="B17" s="87" t="s">
        <v>938</v>
      </c>
      <c r="C17" s="590" t="s">
        <v>2</v>
      </c>
      <c r="D17" s="368"/>
      <c r="E17" s="201">
        <v>51648</v>
      </c>
      <c r="F17" s="202">
        <v>0.12658420197395701</v>
      </c>
      <c r="G17" s="203">
        <v>594876001.62</v>
      </c>
      <c r="H17" s="202">
        <v>9.6419396118384307E-2</v>
      </c>
      <c r="I17" s="204">
        <v>8741</v>
      </c>
      <c r="J17" s="203">
        <v>40523664.030000001</v>
      </c>
      <c r="K17" s="204">
        <v>42903</v>
      </c>
      <c r="L17" s="203">
        <v>554305302.96000004</v>
      </c>
      <c r="M17" s="204">
        <v>4</v>
      </c>
      <c r="N17" s="203">
        <v>47034.63</v>
      </c>
      <c r="O17" s="204">
        <v>26450</v>
      </c>
      <c r="P17" s="203">
        <v>361164220.26999998</v>
      </c>
      <c r="Q17" s="204">
        <v>25198</v>
      </c>
      <c r="R17" s="203">
        <v>233711781.34999999</v>
      </c>
      <c r="S17" s="204">
        <v>51082</v>
      </c>
      <c r="T17" s="203">
        <v>587645270.21000004</v>
      </c>
      <c r="U17" s="204">
        <v>566</v>
      </c>
      <c r="V17" s="203">
        <v>7230731.4100000001</v>
      </c>
    </row>
    <row r="18" spans="2:22" x14ac:dyDescent="0.25">
      <c r="B18" s="195" t="s">
        <v>939</v>
      </c>
      <c r="C18" s="584" t="s">
        <v>2</v>
      </c>
      <c r="D18" s="368"/>
      <c r="E18" s="196">
        <v>159415</v>
      </c>
      <c r="F18" s="197">
        <v>0.39071059010374698</v>
      </c>
      <c r="G18" s="198">
        <v>2005542605.26</v>
      </c>
      <c r="H18" s="197">
        <v>0.32506473006518299</v>
      </c>
      <c r="I18" s="199">
        <v>27595</v>
      </c>
      <c r="J18" s="200">
        <v>180671602.56</v>
      </c>
      <c r="K18" s="199">
        <v>130447</v>
      </c>
      <c r="L18" s="200">
        <v>1795306856.4400001</v>
      </c>
      <c r="M18" s="199">
        <v>1373</v>
      </c>
      <c r="N18" s="200">
        <v>29564146.260000002</v>
      </c>
      <c r="O18" s="199">
        <v>82977</v>
      </c>
      <c r="P18" s="200">
        <v>1182581515.4100001</v>
      </c>
      <c r="Q18" s="199">
        <v>76438</v>
      </c>
      <c r="R18" s="200">
        <v>822961089.85000002</v>
      </c>
      <c r="S18" s="199">
        <v>150616</v>
      </c>
      <c r="T18" s="200">
        <v>1900056999.6900001</v>
      </c>
      <c r="U18" s="199">
        <v>8799</v>
      </c>
      <c r="V18" s="200">
        <v>105485605.56999999</v>
      </c>
    </row>
    <row r="19" spans="2:22" x14ac:dyDescent="0.25">
      <c r="B19" s="205" t="s">
        <v>113</v>
      </c>
      <c r="C19" s="597" t="s">
        <v>2</v>
      </c>
      <c r="D19" s="411"/>
      <c r="E19" s="206">
        <v>408013</v>
      </c>
      <c r="F19" s="207">
        <v>1</v>
      </c>
      <c r="G19" s="208">
        <v>6169671513.9099998</v>
      </c>
      <c r="H19" s="207">
        <v>1</v>
      </c>
      <c r="I19" s="209">
        <v>67140</v>
      </c>
      <c r="J19" s="210">
        <v>489572142.23000002</v>
      </c>
      <c r="K19" s="209">
        <v>339431</v>
      </c>
      <c r="L19" s="210">
        <v>5647896923.5500002</v>
      </c>
      <c r="M19" s="209">
        <v>1442</v>
      </c>
      <c r="N19" s="210">
        <v>32202448.129999999</v>
      </c>
      <c r="O19" s="209">
        <v>196175</v>
      </c>
      <c r="P19" s="210">
        <v>3404293430.6399999</v>
      </c>
      <c r="Q19" s="209">
        <v>211838</v>
      </c>
      <c r="R19" s="210">
        <v>2765378083.27</v>
      </c>
      <c r="S19" s="209">
        <v>393645</v>
      </c>
      <c r="T19" s="210">
        <v>5890657120.75</v>
      </c>
      <c r="U19" s="209">
        <v>14368</v>
      </c>
      <c r="V19" s="210">
        <v>279014393.16000003</v>
      </c>
    </row>
    <row r="20" spans="2:22" x14ac:dyDescent="0.25">
      <c r="B20" s="175" t="s">
        <v>2</v>
      </c>
      <c r="C20" s="560" t="s">
        <v>2</v>
      </c>
      <c r="D20" s="368"/>
      <c r="E20" s="176" t="s">
        <v>2</v>
      </c>
      <c r="F20" s="176" t="s">
        <v>2</v>
      </c>
      <c r="G20" s="176" t="s">
        <v>2</v>
      </c>
      <c r="H20" s="176" t="s">
        <v>2</v>
      </c>
      <c r="I20" s="176" t="s">
        <v>2</v>
      </c>
      <c r="J20" s="176" t="s">
        <v>2</v>
      </c>
      <c r="K20" s="176" t="s">
        <v>2</v>
      </c>
      <c r="L20" s="176" t="s">
        <v>2</v>
      </c>
      <c r="M20" s="176" t="s">
        <v>2</v>
      </c>
      <c r="N20" s="176" t="s">
        <v>2</v>
      </c>
      <c r="O20" s="176" t="s">
        <v>2</v>
      </c>
      <c r="P20" s="176" t="s">
        <v>2</v>
      </c>
      <c r="Q20" s="176" t="s">
        <v>2</v>
      </c>
      <c r="R20" s="176" t="s">
        <v>2</v>
      </c>
      <c r="S20" s="176" t="s">
        <v>2</v>
      </c>
      <c r="T20" s="176" t="s">
        <v>2</v>
      </c>
      <c r="U20" s="176" t="s">
        <v>2</v>
      </c>
      <c r="V20" s="176" t="s">
        <v>2</v>
      </c>
    </row>
    <row r="21" spans="2:22" x14ac:dyDescent="0.25">
      <c r="B21" s="229" t="s">
        <v>2</v>
      </c>
      <c r="C21" s="703" t="s">
        <v>2</v>
      </c>
      <c r="D21" s="368"/>
      <c r="E21" s="176" t="s">
        <v>2</v>
      </c>
      <c r="F21" s="176" t="s">
        <v>2</v>
      </c>
      <c r="G21" s="176" t="s">
        <v>2</v>
      </c>
      <c r="H21" s="176" t="s">
        <v>2</v>
      </c>
      <c r="I21" s="176" t="s">
        <v>2</v>
      </c>
      <c r="J21" s="176" t="s">
        <v>2</v>
      </c>
      <c r="K21" s="176" t="s">
        <v>2</v>
      </c>
      <c r="L21" s="176" t="s">
        <v>2</v>
      </c>
      <c r="M21" s="176" t="s">
        <v>2</v>
      </c>
      <c r="N21" s="176" t="s">
        <v>2</v>
      </c>
      <c r="O21" s="176" t="s">
        <v>2</v>
      </c>
      <c r="P21" s="176" t="s">
        <v>2</v>
      </c>
      <c r="Q21" s="176" t="s">
        <v>2</v>
      </c>
      <c r="R21" s="176" t="s">
        <v>2</v>
      </c>
      <c r="S21" s="176" t="s">
        <v>2</v>
      </c>
      <c r="T21" s="176" t="s">
        <v>2</v>
      </c>
      <c r="U21" s="176" t="s">
        <v>2</v>
      </c>
      <c r="V21" s="176" t="s">
        <v>2</v>
      </c>
    </row>
    <row r="22" spans="2:22" x14ac:dyDescent="0.25">
      <c r="B22" s="190" t="s">
        <v>2</v>
      </c>
      <c r="C22" s="568" t="s">
        <v>2</v>
      </c>
      <c r="D22" s="368"/>
      <c r="E22" s="191" t="s">
        <v>2</v>
      </c>
      <c r="F22" s="191" t="s">
        <v>2</v>
      </c>
      <c r="G22" s="191" t="s">
        <v>2</v>
      </c>
      <c r="H22" s="191" t="s">
        <v>2</v>
      </c>
      <c r="I22" s="176" t="s">
        <v>2</v>
      </c>
      <c r="J22" s="176" t="s">
        <v>2</v>
      </c>
      <c r="K22" s="176" t="s">
        <v>2</v>
      </c>
      <c r="L22" s="176" t="s">
        <v>2</v>
      </c>
      <c r="M22" s="176" t="s">
        <v>2</v>
      </c>
      <c r="N22" s="176" t="s">
        <v>2</v>
      </c>
      <c r="O22" s="176" t="s">
        <v>2</v>
      </c>
      <c r="P22" s="176" t="s">
        <v>2</v>
      </c>
      <c r="Q22" s="176" t="s">
        <v>2</v>
      </c>
      <c r="R22" s="176" t="s">
        <v>2</v>
      </c>
      <c r="S22" s="176" t="s">
        <v>2</v>
      </c>
      <c r="T22" s="176" t="s">
        <v>2</v>
      </c>
      <c r="U22" s="176" t="s">
        <v>2</v>
      </c>
      <c r="V22" s="176" t="s">
        <v>2</v>
      </c>
    </row>
    <row r="23" spans="2:22" x14ac:dyDescent="0.25">
      <c r="B23" s="190" t="s">
        <v>2</v>
      </c>
      <c r="C23" s="568" t="s">
        <v>2</v>
      </c>
      <c r="D23" s="368"/>
      <c r="E23" s="698" t="s">
        <v>876</v>
      </c>
      <c r="F23" s="573"/>
      <c r="G23" s="573"/>
      <c r="H23" s="573"/>
      <c r="I23" s="557" t="s">
        <v>693</v>
      </c>
      <c r="J23" s="411"/>
      <c r="K23" s="411"/>
      <c r="L23" s="411"/>
      <c r="M23" s="411"/>
      <c r="N23" s="412"/>
      <c r="O23" s="557" t="s">
        <v>106</v>
      </c>
      <c r="P23" s="411"/>
      <c r="Q23" s="411"/>
      <c r="R23" s="412"/>
      <c r="S23" s="557" t="s">
        <v>694</v>
      </c>
      <c r="T23" s="411"/>
      <c r="U23" s="411"/>
      <c r="V23" s="412"/>
    </row>
    <row r="24" spans="2:22" ht="18" customHeight="1" x14ac:dyDescent="0.25">
      <c r="C24" s="568" t="s">
        <v>2</v>
      </c>
      <c r="D24" s="368"/>
      <c r="E24" s="699" t="s">
        <v>2</v>
      </c>
      <c r="F24" s="368"/>
      <c r="G24" s="368"/>
      <c r="H24" s="368"/>
      <c r="I24" s="557" t="s">
        <v>695</v>
      </c>
      <c r="J24" s="412"/>
      <c r="K24" s="557" t="s">
        <v>696</v>
      </c>
      <c r="L24" s="412"/>
      <c r="M24" s="557" t="s">
        <v>697</v>
      </c>
      <c r="N24" s="412"/>
      <c r="O24" s="557" t="s">
        <v>698</v>
      </c>
      <c r="P24" s="412"/>
      <c r="Q24" s="557" t="s">
        <v>699</v>
      </c>
      <c r="R24" s="412"/>
      <c r="S24" s="557" t="s">
        <v>700</v>
      </c>
      <c r="T24" s="412"/>
      <c r="U24" s="557" t="s">
        <v>701</v>
      </c>
      <c r="V24" s="412"/>
    </row>
    <row r="25" spans="2:22" ht="60" x14ac:dyDescent="0.25">
      <c r="B25" s="418" t="s">
        <v>940</v>
      </c>
      <c r="C25" s="411"/>
      <c r="D25" s="412"/>
      <c r="E25" s="192" t="s">
        <v>703</v>
      </c>
      <c r="F25" s="192" t="s">
        <v>108</v>
      </c>
      <c r="G25" s="192" t="s">
        <v>109</v>
      </c>
      <c r="H25" s="192" t="s">
        <v>713</v>
      </c>
      <c r="I25" s="177" t="s">
        <v>703</v>
      </c>
      <c r="J25" s="177" t="s">
        <v>109</v>
      </c>
      <c r="K25" s="177" t="s">
        <v>703</v>
      </c>
      <c r="L25" s="177" t="s">
        <v>109</v>
      </c>
      <c r="M25" s="177" t="s">
        <v>703</v>
      </c>
      <c r="N25" s="177" t="s">
        <v>109</v>
      </c>
      <c r="O25" s="177" t="s">
        <v>703</v>
      </c>
      <c r="P25" s="177" t="s">
        <v>109</v>
      </c>
      <c r="Q25" s="177" t="s">
        <v>703</v>
      </c>
      <c r="R25" s="177" t="s">
        <v>109</v>
      </c>
      <c r="S25" s="177" t="s">
        <v>703</v>
      </c>
      <c r="T25" s="177" t="s">
        <v>109</v>
      </c>
      <c r="U25" s="177" t="s">
        <v>703</v>
      </c>
      <c r="V25" s="177" t="s">
        <v>109</v>
      </c>
    </row>
    <row r="26" spans="2:22" x14ac:dyDescent="0.25">
      <c r="B26" s="87" t="s">
        <v>941</v>
      </c>
      <c r="C26" s="590" t="s">
        <v>2</v>
      </c>
      <c r="D26" s="368"/>
      <c r="E26" s="201">
        <v>41140</v>
      </c>
      <c r="F26" s="202">
        <v>0.10083012060890199</v>
      </c>
      <c r="G26" s="203">
        <v>645299430.84000003</v>
      </c>
      <c r="H26" s="202">
        <v>0.104592186048337</v>
      </c>
      <c r="I26" s="204">
        <v>5395</v>
      </c>
      <c r="J26" s="203">
        <v>37606850.409999996</v>
      </c>
      <c r="K26" s="204">
        <v>35611</v>
      </c>
      <c r="L26" s="203">
        <v>604780680.50999999</v>
      </c>
      <c r="M26" s="204">
        <v>134</v>
      </c>
      <c r="N26" s="203">
        <v>2911899.92</v>
      </c>
      <c r="O26" s="204">
        <v>20135</v>
      </c>
      <c r="P26" s="203">
        <v>359845892.77999997</v>
      </c>
      <c r="Q26" s="204">
        <v>21005</v>
      </c>
      <c r="R26" s="203">
        <v>285453538.06</v>
      </c>
      <c r="S26" s="204">
        <v>39716</v>
      </c>
      <c r="T26" s="203">
        <v>616284654.12</v>
      </c>
      <c r="U26" s="204">
        <v>1424</v>
      </c>
      <c r="V26" s="203">
        <v>29014776.719999999</v>
      </c>
    </row>
    <row r="27" spans="2:22" x14ac:dyDescent="0.25">
      <c r="B27" s="195" t="s">
        <v>942</v>
      </c>
      <c r="C27" s="584" t="s">
        <v>2</v>
      </c>
      <c r="D27" s="368"/>
      <c r="E27" s="196">
        <v>23819</v>
      </c>
      <c r="F27" s="197">
        <v>5.8378041876116699E-2</v>
      </c>
      <c r="G27" s="198">
        <v>371591111.42000002</v>
      </c>
      <c r="H27" s="197">
        <v>6.02286702918007E-2</v>
      </c>
      <c r="I27" s="199">
        <v>3867</v>
      </c>
      <c r="J27" s="200">
        <v>28526727.440000001</v>
      </c>
      <c r="K27" s="199">
        <v>19880</v>
      </c>
      <c r="L27" s="200">
        <v>341436078.87</v>
      </c>
      <c r="M27" s="199">
        <v>72</v>
      </c>
      <c r="N27" s="200">
        <v>1628305.11</v>
      </c>
      <c r="O27" s="199">
        <v>11693</v>
      </c>
      <c r="P27" s="200">
        <v>206053050.58000001</v>
      </c>
      <c r="Q27" s="199">
        <v>12126</v>
      </c>
      <c r="R27" s="200">
        <v>165538060.84</v>
      </c>
      <c r="S27" s="199">
        <v>22933</v>
      </c>
      <c r="T27" s="200">
        <v>352528764.95999998</v>
      </c>
      <c r="U27" s="199">
        <v>886</v>
      </c>
      <c r="V27" s="200">
        <v>19062346.460000001</v>
      </c>
    </row>
    <row r="28" spans="2:22" x14ac:dyDescent="0.25">
      <c r="B28" s="87" t="s">
        <v>943</v>
      </c>
      <c r="C28" s="590" t="s">
        <v>2</v>
      </c>
      <c r="D28" s="368"/>
      <c r="E28" s="201">
        <v>35665</v>
      </c>
      <c r="F28" s="202">
        <v>8.7411430518145303E-2</v>
      </c>
      <c r="G28" s="203">
        <v>616398397.22000003</v>
      </c>
      <c r="H28" s="202">
        <v>9.9907814513346793E-2</v>
      </c>
      <c r="I28" s="204">
        <v>5414</v>
      </c>
      <c r="J28" s="203">
        <v>43467691.719999999</v>
      </c>
      <c r="K28" s="204">
        <v>30106</v>
      </c>
      <c r="L28" s="203">
        <v>569803411.09000003</v>
      </c>
      <c r="M28" s="204">
        <v>145</v>
      </c>
      <c r="N28" s="203">
        <v>3127294.41</v>
      </c>
      <c r="O28" s="204">
        <v>16966</v>
      </c>
      <c r="P28" s="203">
        <v>331025817.36000001</v>
      </c>
      <c r="Q28" s="204">
        <v>18699</v>
      </c>
      <c r="R28" s="203">
        <v>285372579.86000001</v>
      </c>
      <c r="S28" s="204">
        <v>33858</v>
      </c>
      <c r="T28" s="203">
        <v>576625474.78999996</v>
      </c>
      <c r="U28" s="204">
        <v>1807</v>
      </c>
      <c r="V28" s="203">
        <v>39772922.43</v>
      </c>
    </row>
    <row r="29" spans="2:22" x14ac:dyDescent="0.25">
      <c r="B29" s="195" t="s">
        <v>944</v>
      </c>
      <c r="C29" s="584" t="s">
        <v>2</v>
      </c>
      <c r="D29" s="368"/>
      <c r="E29" s="196">
        <v>18398</v>
      </c>
      <c r="F29" s="197">
        <v>4.5091700509542601E-2</v>
      </c>
      <c r="G29" s="198">
        <v>252171087.38999999</v>
      </c>
      <c r="H29" s="197">
        <v>4.0872692625768002E-2</v>
      </c>
      <c r="I29" s="199">
        <v>3329</v>
      </c>
      <c r="J29" s="200">
        <v>21632381.609999999</v>
      </c>
      <c r="K29" s="199">
        <v>15051</v>
      </c>
      <c r="L29" s="200">
        <v>230152626.90000001</v>
      </c>
      <c r="M29" s="199">
        <v>18</v>
      </c>
      <c r="N29" s="200">
        <v>386078.88</v>
      </c>
      <c r="O29" s="199">
        <v>8970</v>
      </c>
      <c r="P29" s="200">
        <v>145557179.38999999</v>
      </c>
      <c r="Q29" s="199">
        <v>9428</v>
      </c>
      <c r="R29" s="200">
        <v>106613908</v>
      </c>
      <c r="S29" s="199">
        <v>18015</v>
      </c>
      <c r="T29" s="200">
        <v>244791982.56</v>
      </c>
      <c r="U29" s="199">
        <v>383</v>
      </c>
      <c r="V29" s="200">
        <v>7379104.8300000001</v>
      </c>
    </row>
    <row r="30" spans="2:22" x14ac:dyDescent="0.25">
      <c r="B30" s="87" t="s">
        <v>945</v>
      </c>
      <c r="C30" s="590" t="s">
        <v>2</v>
      </c>
      <c r="D30" s="368"/>
      <c r="E30" s="201">
        <v>49634</v>
      </c>
      <c r="F30" s="202">
        <v>0.12164808474239799</v>
      </c>
      <c r="G30" s="203">
        <v>743638069.47000003</v>
      </c>
      <c r="H30" s="202">
        <v>0.12053122565657</v>
      </c>
      <c r="I30" s="204">
        <v>7679</v>
      </c>
      <c r="J30" s="203">
        <v>54698482.479999997</v>
      </c>
      <c r="K30" s="204">
        <v>41835</v>
      </c>
      <c r="L30" s="203">
        <v>686515373.78999996</v>
      </c>
      <c r="M30" s="204">
        <v>120</v>
      </c>
      <c r="N30" s="203">
        <v>2424213.2000000002</v>
      </c>
      <c r="O30" s="204">
        <v>24300</v>
      </c>
      <c r="P30" s="203">
        <v>419795045.27999997</v>
      </c>
      <c r="Q30" s="204">
        <v>25334</v>
      </c>
      <c r="R30" s="203">
        <v>323843024.19</v>
      </c>
      <c r="S30" s="204">
        <v>48275</v>
      </c>
      <c r="T30" s="203">
        <v>711684391.63999999</v>
      </c>
      <c r="U30" s="204">
        <v>1359</v>
      </c>
      <c r="V30" s="203">
        <v>31953677.829999998</v>
      </c>
    </row>
    <row r="31" spans="2:22" x14ac:dyDescent="0.25">
      <c r="B31" s="195" t="s">
        <v>946</v>
      </c>
      <c r="C31" s="584" t="s">
        <v>2</v>
      </c>
      <c r="D31" s="368"/>
      <c r="E31" s="196">
        <v>4322</v>
      </c>
      <c r="F31" s="197">
        <v>1.0592799739224E-2</v>
      </c>
      <c r="G31" s="198">
        <v>69811322.290000007</v>
      </c>
      <c r="H31" s="197">
        <v>1.13152413597069E-2</v>
      </c>
      <c r="I31" s="199">
        <v>1571</v>
      </c>
      <c r="J31" s="200">
        <v>13456939.119999999</v>
      </c>
      <c r="K31" s="199">
        <v>2727</v>
      </c>
      <c r="L31" s="200">
        <v>55877467.159999996</v>
      </c>
      <c r="M31" s="199">
        <v>24</v>
      </c>
      <c r="N31" s="200">
        <v>476916.01</v>
      </c>
      <c r="O31" s="199">
        <v>1578</v>
      </c>
      <c r="P31" s="200">
        <v>34440637.479999997</v>
      </c>
      <c r="Q31" s="199">
        <v>2744</v>
      </c>
      <c r="R31" s="200">
        <v>35370684.810000002</v>
      </c>
      <c r="S31" s="199">
        <v>4035</v>
      </c>
      <c r="T31" s="200">
        <v>64106898.57</v>
      </c>
      <c r="U31" s="199">
        <v>287</v>
      </c>
      <c r="V31" s="200">
        <v>5704423.7199999997</v>
      </c>
    </row>
    <row r="32" spans="2:22" x14ac:dyDescent="0.25">
      <c r="B32" s="87" t="s">
        <v>947</v>
      </c>
      <c r="C32" s="590" t="s">
        <v>2</v>
      </c>
      <c r="D32" s="368"/>
      <c r="E32" s="201">
        <v>426</v>
      </c>
      <c r="F32" s="202">
        <v>1.0440843796643701E-3</v>
      </c>
      <c r="G32" s="203">
        <v>5796406.6399999997</v>
      </c>
      <c r="H32" s="202">
        <v>9.3950004095543101E-4</v>
      </c>
      <c r="I32" s="204">
        <v>76</v>
      </c>
      <c r="J32" s="203">
        <v>579667.71</v>
      </c>
      <c r="K32" s="204">
        <v>349</v>
      </c>
      <c r="L32" s="203">
        <v>5206776.7699999996</v>
      </c>
      <c r="M32" s="204">
        <v>1</v>
      </c>
      <c r="N32" s="203">
        <v>9962.16</v>
      </c>
      <c r="O32" s="204">
        <v>238</v>
      </c>
      <c r="P32" s="203">
        <v>3540996.27</v>
      </c>
      <c r="Q32" s="204">
        <v>188</v>
      </c>
      <c r="R32" s="203">
        <v>2255410.37</v>
      </c>
      <c r="S32" s="204">
        <v>378</v>
      </c>
      <c r="T32" s="203">
        <v>5099229.9000000004</v>
      </c>
      <c r="U32" s="204">
        <v>48</v>
      </c>
      <c r="V32" s="203">
        <v>697176.74</v>
      </c>
    </row>
    <row r="33" spans="2:22" x14ac:dyDescent="0.25">
      <c r="B33" s="195" t="s">
        <v>948</v>
      </c>
      <c r="C33" s="584" t="s">
        <v>2</v>
      </c>
      <c r="D33" s="368"/>
      <c r="E33" s="196">
        <v>55272</v>
      </c>
      <c r="F33" s="197">
        <v>0.13546627190800301</v>
      </c>
      <c r="G33" s="198">
        <v>793870879.87</v>
      </c>
      <c r="H33" s="197">
        <v>0.12867311948134599</v>
      </c>
      <c r="I33" s="199">
        <v>12361</v>
      </c>
      <c r="J33" s="200">
        <v>98742576.719999999</v>
      </c>
      <c r="K33" s="199">
        <v>42835</v>
      </c>
      <c r="L33" s="200">
        <v>693251499.79999995</v>
      </c>
      <c r="M33" s="199">
        <v>76</v>
      </c>
      <c r="N33" s="200">
        <v>1876803.35</v>
      </c>
      <c r="O33" s="199">
        <v>22588</v>
      </c>
      <c r="P33" s="200">
        <v>382326895.24000001</v>
      </c>
      <c r="Q33" s="199">
        <v>32684</v>
      </c>
      <c r="R33" s="200">
        <v>411543984.63</v>
      </c>
      <c r="S33" s="199">
        <v>53650</v>
      </c>
      <c r="T33" s="200">
        <v>771200494.17999995</v>
      </c>
      <c r="U33" s="199">
        <v>1622</v>
      </c>
      <c r="V33" s="200">
        <v>22670385.690000001</v>
      </c>
    </row>
    <row r="34" spans="2:22" x14ac:dyDescent="0.25">
      <c r="B34" s="87" t="s">
        <v>949</v>
      </c>
      <c r="C34" s="590" t="s">
        <v>2</v>
      </c>
      <c r="D34" s="368"/>
      <c r="E34" s="201">
        <v>63939</v>
      </c>
      <c r="F34" s="202">
        <v>0.15670824213934401</v>
      </c>
      <c r="G34" s="203">
        <v>973716219.98000002</v>
      </c>
      <c r="H34" s="202">
        <v>0.15782302474040699</v>
      </c>
      <c r="I34" s="204">
        <v>9071</v>
      </c>
      <c r="J34" s="203">
        <v>61254647.310000002</v>
      </c>
      <c r="K34" s="204">
        <v>54554</v>
      </c>
      <c r="L34" s="203">
        <v>905344530.12</v>
      </c>
      <c r="M34" s="204">
        <v>314</v>
      </c>
      <c r="N34" s="203">
        <v>7117042.5499999998</v>
      </c>
      <c r="O34" s="204">
        <v>31619</v>
      </c>
      <c r="P34" s="203">
        <v>551106539.45000005</v>
      </c>
      <c r="Q34" s="204">
        <v>32320</v>
      </c>
      <c r="R34" s="203">
        <v>422609680.52999997</v>
      </c>
      <c r="S34" s="204">
        <v>61627</v>
      </c>
      <c r="T34" s="203">
        <v>931367710.52999997</v>
      </c>
      <c r="U34" s="204">
        <v>2312</v>
      </c>
      <c r="V34" s="203">
        <v>42348509.450000003</v>
      </c>
    </row>
    <row r="35" spans="2:22" x14ac:dyDescent="0.25">
      <c r="B35" s="195" t="s">
        <v>950</v>
      </c>
      <c r="C35" s="584" t="s">
        <v>2</v>
      </c>
      <c r="D35" s="368"/>
      <c r="E35" s="196">
        <v>31217</v>
      </c>
      <c r="F35" s="197">
        <v>7.6509817089161394E-2</v>
      </c>
      <c r="G35" s="198">
        <v>449803939.63</v>
      </c>
      <c r="H35" s="197">
        <v>7.2905654477046694E-2</v>
      </c>
      <c r="I35" s="199">
        <v>4700</v>
      </c>
      <c r="J35" s="200">
        <v>31759152.84</v>
      </c>
      <c r="K35" s="199">
        <v>26317</v>
      </c>
      <c r="L35" s="200">
        <v>413415391.06</v>
      </c>
      <c r="M35" s="199">
        <v>200</v>
      </c>
      <c r="N35" s="200">
        <v>4629395.7300000004</v>
      </c>
      <c r="O35" s="199">
        <v>16145</v>
      </c>
      <c r="P35" s="200">
        <v>264346060.08000001</v>
      </c>
      <c r="Q35" s="199">
        <v>15072</v>
      </c>
      <c r="R35" s="200">
        <v>185457879.55000001</v>
      </c>
      <c r="S35" s="199">
        <v>29970</v>
      </c>
      <c r="T35" s="200">
        <v>427972249.63999999</v>
      </c>
      <c r="U35" s="199">
        <v>1247</v>
      </c>
      <c r="V35" s="200">
        <v>21831689.989999998</v>
      </c>
    </row>
    <row r="36" spans="2:22" x14ac:dyDescent="0.25">
      <c r="B36" s="87" t="s">
        <v>951</v>
      </c>
      <c r="C36" s="590" t="s">
        <v>2</v>
      </c>
      <c r="D36" s="368"/>
      <c r="E36" s="201">
        <v>16803</v>
      </c>
      <c r="F36" s="202">
        <v>4.1182511341550397E-2</v>
      </c>
      <c r="G36" s="203">
        <v>236973532.28999999</v>
      </c>
      <c r="H36" s="202">
        <v>3.8409424514048301E-2</v>
      </c>
      <c r="I36" s="204">
        <v>2752</v>
      </c>
      <c r="J36" s="203">
        <v>18220636.25</v>
      </c>
      <c r="K36" s="204">
        <v>13936</v>
      </c>
      <c r="L36" s="203">
        <v>216289964.21000001</v>
      </c>
      <c r="M36" s="204">
        <v>115</v>
      </c>
      <c r="N36" s="203">
        <v>2462931.83</v>
      </c>
      <c r="O36" s="204">
        <v>8445</v>
      </c>
      <c r="P36" s="203">
        <v>136934568.43000001</v>
      </c>
      <c r="Q36" s="204">
        <v>8358</v>
      </c>
      <c r="R36" s="203">
        <v>100038963.86</v>
      </c>
      <c r="S36" s="204">
        <v>16263</v>
      </c>
      <c r="T36" s="203">
        <v>227720044.72</v>
      </c>
      <c r="U36" s="204">
        <v>540</v>
      </c>
      <c r="V36" s="203">
        <v>9253487.5700000003</v>
      </c>
    </row>
    <row r="37" spans="2:22" x14ac:dyDescent="0.25">
      <c r="B37" s="195" t="s">
        <v>952</v>
      </c>
      <c r="C37" s="584" t="s">
        <v>2</v>
      </c>
      <c r="D37" s="368"/>
      <c r="E37" s="196">
        <v>37283</v>
      </c>
      <c r="F37" s="197">
        <v>9.1376990439030095E-2</v>
      </c>
      <c r="G37" s="198">
        <v>567787361.70000005</v>
      </c>
      <c r="H37" s="197">
        <v>9.2028783124009098E-2</v>
      </c>
      <c r="I37" s="199">
        <v>6059</v>
      </c>
      <c r="J37" s="200">
        <v>45489560.009999998</v>
      </c>
      <c r="K37" s="199">
        <v>31095</v>
      </c>
      <c r="L37" s="200">
        <v>519144299.41000003</v>
      </c>
      <c r="M37" s="199">
        <v>129</v>
      </c>
      <c r="N37" s="200">
        <v>3153502.28</v>
      </c>
      <c r="O37" s="199">
        <v>18248</v>
      </c>
      <c r="P37" s="200">
        <v>314447208.55000001</v>
      </c>
      <c r="Q37" s="199">
        <v>19035</v>
      </c>
      <c r="R37" s="200">
        <v>253340153.15000001</v>
      </c>
      <c r="S37" s="199">
        <v>35994</v>
      </c>
      <c r="T37" s="200">
        <v>540996879.52999997</v>
      </c>
      <c r="U37" s="199">
        <v>1289</v>
      </c>
      <c r="V37" s="200">
        <v>26790482.170000002</v>
      </c>
    </row>
    <row r="38" spans="2:22" x14ac:dyDescent="0.25">
      <c r="B38" s="87" t="s">
        <v>953</v>
      </c>
      <c r="C38" s="590" t="s">
        <v>2</v>
      </c>
      <c r="D38" s="368"/>
      <c r="E38" s="201">
        <v>30095</v>
      </c>
      <c r="F38" s="202">
        <v>7.3759904708918606E-2</v>
      </c>
      <c r="G38" s="203">
        <v>442813755.17000002</v>
      </c>
      <c r="H38" s="202">
        <v>7.1772663126657907E-2</v>
      </c>
      <c r="I38" s="204">
        <v>4866</v>
      </c>
      <c r="J38" s="203">
        <v>34136828.609999999</v>
      </c>
      <c r="K38" s="204">
        <v>25135</v>
      </c>
      <c r="L38" s="203">
        <v>406678823.86000001</v>
      </c>
      <c r="M38" s="204">
        <v>94</v>
      </c>
      <c r="N38" s="203">
        <v>1998102.7</v>
      </c>
      <c r="O38" s="204">
        <v>15250</v>
      </c>
      <c r="P38" s="203">
        <v>254873539.75</v>
      </c>
      <c r="Q38" s="204">
        <v>14845</v>
      </c>
      <c r="R38" s="203">
        <v>187940215.41999999</v>
      </c>
      <c r="S38" s="204">
        <v>28931</v>
      </c>
      <c r="T38" s="203">
        <v>420278345.61000001</v>
      </c>
      <c r="U38" s="204">
        <v>1164</v>
      </c>
      <c r="V38" s="203">
        <v>22535409.559999999</v>
      </c>
    </row>
    <row r="39" spans="2:22" x14ac:dyDescent="0.25">
      <c r="B39" s="205" t="s">
        <v>113</v>
      </c>
      <c r="C39" s="597" t="s">
        <v>2</v>
      </c>
      <c r="D39" s="411"/>
      <c r="E39" s="206">
        <v>408013</v>
      </c>
      <c r="F39" s="207">
        <v>1</v>
      </c>
      <c r="G39" s="208">
        <v>6169671513.9099998</v>
      </c>
      <c r="H39" s="207">
        <v>1</v>
      </c>
      <c r="I39" s="209">
        <v>67140</v>
      </c>
      <c r="J39" s="210">
        <v>489572142.23000002</v>
      </c>
      <c r="K39" s="209">
        <v>339431</v>
      </c>
      <c r="L39" s="210">
        <v>5647896923.5500002</v>
      </c>
      <c r="M39" s="209">
        <v>1442</v>
      </c>
      <c r="N39" s="210">
        <v>32202448.129999999</v>
      </c>
      <c r="O39" s="209">
        <v>196175</v>
      </c>
      <c r="P39" s="210">
        <v>3404293430.6399999</v>
      </c>
      <c r="Q39" s="209">
        <v>211838</v>
      </c>
      <c r="R39" s="210">
        <v>2765378083.27</v>
      </c>
      <c r="S39" s="209">
        <v>393645</v>
      </c>
      <c r="T39" s="210">
        <v>5890657120.75</v>
      </c>
      <c r="U39" s="209">
        <v>14368</v>
      </c>
      <c r="V39" s="210">
        <v>279014393.16000003</v>
      </c>
    </row>
    <row r="40" spans="2:22" x14ac:dyDescent="0.25">
      <c r="B40" s="175" t="s">
        <v>2</v>
      </c>
      <c r="C40" s="560" t="s">
        <v>2</v>
      </c>
      <c r="D40" s="368"/>
      <c r="E40" s="176" t="s">
        <v>2</v>
      </c>
      <c r="F40" s="176" t="s">
        <v>2</v>
      </c>
      <c r="G40" s="176" t="s">
        <v>2</v>
      </c>
      <c r="H40" s="176" t="s">
        <v>2</v>
      </c>
      <c r="I40" s="176" t="s">
        <v>2</v>
      </c>
      <c r="J40" s="176" t="s">
        <v>2</v>
      </c>
      <c r="K40" s="176" t="s">
        <v>2</v>
      </c>
      <c r="L40" s="176" t="s">
        <v>2</v>
      </c>
      <c r="M40" s="176" t="s">
        <v>2</v>
      </c>
      <c r="N40" s="176" t="s">
        <v>2</v>
      </c>
      <c r="O40" s="176" t="s">
        <v>2</v>
      </c>
      <c r="P40" s="176" t="s">
        <v>2</v>
      </c>
      <c r="Q40" s="176" t="s">
        <v>2</v>
      </c>
      <c r="R40" s="176" t="s">
        <v>2</v>
      </c>
      <c r="S40" s="176" t="s">
        <v>2</v>
      </c>
      <c r="T40" s="176" t="s">
        <v>2</v>
      </c>
      <c r="U40" s="176" t="s">
        <v>2</v>
      </c>
      <c r="V40" s="176" t="s">
        <v>2</v>
      </c>
    </row>
    <row r="41" spans="2:22" x14ac:dyDescent="0.25">
      <c r="B41" s="229" t="s">
        <v>2</v>
      </c>
      <c r="C41" s="703" t="s">
        <v>2</v>
      </c>
      <c r="D41" s="368"/>
      <c r="E41" s="176" t="s">
        <v>2</v>
      </c>
      <c r="F41" s="176" t="s">
        <v>2</v>
      </c>
      <c r="G41" s="176" t="s">
        <v>2</v>
      </c>
      <c r="H41" s="176" t="s">
        <v>2</v>
      </c>
      <c r="I41" s="176" t="s">
        <v>2</v>
      </c>
      <c r="J41" s="176" t="s">
        <v>2</v>
      </c>
      <c r="K41" s="176" t="s">
        <v>2</v>
      </c>
      <c r="L41" s="176" t="s">
        <v>2</v>
      </c>
      <c r="M41" s="176" t="s">
        <v>2</v>
      </c>
      <c r="N41" s="176" t="s">
        <v>2</v>
      </c>
      <c r="O41" s="176" t="s">
        <v>2</v>
      </c>
      <c r="P41" s="176" t="s">
        <v>2</v>
      </c>
      <c r="Q41" s="176" t="s">
        <v>2</v>
      </c>
      <c r="R41" s="176" t="s">
        <v>2</v>
      </c>
      <c r="S41" s="176" t="s">
        <v>2</v>
      </c>
      <c r="T41" s="176" t="s">
        <v>2</v>
      </c>
      <c r="U41" s="176" t="s">
        <v>2</v>
      </c>
      <c r="V41" s="176" t="s">
        <v>2</v>
      </c>
    </row>
    <row r="42" spans="2:22" x14ac:dyDescent="0.25">
      <c r="B42" s="190" t="s">
        <v>2</v>
      </c>
      <c r="C42" s="568" t="s">
        <v>2</v>
      </c>
      <c r="D42" s="368"/>
      <c r="E42" s="191" t="s">
        <v>2</v>
      </c>
      <c r="F42" s="191" t="s">
        <v>2</v>
      </c>
      <c r="G42" s="191" t="s">
        <v>2</v>
      </c>
      <c r="H42" s="191" t="s">
        <v>2</v>
      </c>
      <c r="I42" s="176" t="s">
        <v>2</v>
      </c>
      <c r="J42" s="176" t="s">
        <v>2</v>
      </c>
      <c r="K42" s="176" t="s">
        <v>2</v>
      </c>
      <c r="L42" s="176" t="s">
        <v>2</v>
      </c>
      <c r="M42" s="176" t="s">
        <v>2</v>
      </c>
      <c r="N42" s="176" t="s">
        <v>2</v>
      </c>
      <c r="O42" s="176" t="s">
        <v>2</v>
      </c>
      <c r="P42" s="176" t="s">
        <v>2</v>
      </c>
      <c r="Q42" s="176" t="s">
        <v>2</v>
      </c>
      <c r="R42" s="176" t="s">
        <v>2</v>
      </c>
      <c r="S42" s="176" t="s">
        <v>2</v>
      </c>
      <c r="T42" s="176" t="s">
        <v>2</v>
      </c>
      <c r="U42" s="176" t="s">
        <v>2</v>
      </c>
      <c r="V42" s="176" t="s">
        <v>2</v>
      </c>
    </row>
    <row r="43" spans="2:22" x14ac:dyDescent="0.25">
      <c r="B43" s="190" t="s">
        <v>2</v>
      </c>
      <c r="C43" s="568" t="s">
        <v>2</v>
      </c>
      <c r="D43" s="368"/>
      <c r="E43" s="698" t="s">
        <v>876</v>
      </c>
      <c r="F43" s="573"/>
      <c r="G43" s="573"/>
      <c r="H43" s="573"/>
      <c r="I43" s="557" t="s">
        <v>693</v>
      </c>
      <c r="J43" s="411"/>
      <c r="K43" s="411"/>
      <c r="L43" s="411"/>
      <c r="M43" s="411"/>
      <c r="N43" s="412"/>
      <c r="O43" s="557" t="s">
        <v>106</v>
      </c>
      <c r="P43" s="411"/>
      <c r="Q43" s="411"/>
      <c r="R43" s="412"/>
      <c r="S43" s="557" t="s">
        <v>694</v>
      </c>
      <c r="T43" s="411"/>
      <c r="U43" s="411"/>
      <c r="V43" s="412"/>
    </row>
    <row r="44" spans="2:22" ht="18" customHeight="1" x14ac:dyDescent="0.25">
      <c r="C44" s="568" t="s">
        <v>2</v>
      </c>
      <c r="D44" s="368"/>
      <c r="E44" s="699" t="s">
        <v>2</v>
      </c>
      <c r="F44" s="368"/>
      <c r="G44" s="368"/>
      <c r="H44" s="368"/>
      <c r="I44" s="557" t="s">
        <v>695</v>
      </c>
      <c r="J44" s="412"/>
      <c r="K44" s="557" t="s">
        <v>696</v>
      </c>
      <c r="L44" s="412"/>
      <c r="M44" s="557" t="s">
        <v>697</v>
      </c>
      <c r="N44" s="412"/>
      <c r="O44" s="557" t="s">
        <v>698</v>
      </c>
      <c r="P44" s="412"/>
      <c r="Q44" s="557" t="s">
        <v>699</v>
      </c>
      <c r="R44" s="412"/>
      <c r="S44" s="557" t="s">
        <v>700</v>
      </c>
      <c r="T44" s="412"/>
      <c r="U44" s="557" t="s">
        <v>701</v>
      </c>
      <c r="V44" s="412"/>
    </row>
    <row r="45" spans="2:22" ht="60" x14ac:dyDescent="0.25">
      <c r="B45" s="418" t="s">
        <v>954</v>
      </c>
      <c r="C45" s="411"/>
      <c r="D45" s="412"/>
      <c r="E45" s="192" t="s">
        <v>703</v>
      </c>
      <c r="F45" s="192" t="s">
        <v>108</v>
      </c>
      <c r="G45" s="192" t="s">
        <v>109</v>
      </c>
      <c r="H45" s="192" t="s">
        <v>713</v>
      </c>
      <c r="I45" s="177" t="s">
        <v>703</v>
      </c>
      <c r="J45" s="177" t="s">
        <v>109</v>
      </c>
      <c r="K45" s="177" t="s">
        <v>703</v>
      </c>
      <c r="L45" s="177" t="s">
        <v>109</v>
      </c>
      <c r="M45" s="177" t="s">
        <v>703</v>
      </c>
      <c r="N45" s="177" t="s">
        <v>109</v>
      </c>
      <c r="O45" s="177" t="s">
        <v>703</v>
      </c>
      <c r="P45" s="177" t="s">
        <v>109</v>
      </c>
      <c r="Q45" s="177" t="s">
        <v>703</v>
      </c>
      <c r="R45" s="177" t="s">
        <v>109</v>
      </c>
      <c r="S45" s="177" t="s">
        <v>703</v>
      </c>
      <c r="T45" s="177" t="s">
        <v>109</v>
      </c>
      <c r="U45" s="177" t="s">
        <v>703</v>
      </c>
      <c r="V45" s="177" t="s">
        <v>109</v>
      </c>
    </row>
    <row r="46" spans="2:22" x14ac:dyDescent="0.25">
      <c r="B46" s="195" t="s">
        <v>955</v>
      </c>
      <c r="C46" s="584" t="s">
        <v>2</v>
      </c>
      <c r="D46" s="368"/>
      <c r="E46" s="196">
        <v>29056</v>
      </c>
      <c r="F46" s="197">
        <v>7.1213417219549394E-2</v>
      </c>
      <c r="G46" s="198">
        <v>328358619.11000001</v>
      </c>
      <c r="H46" s="197">
        <v>5.3221410308424102E-2</v>
      </c>
      <c r="I46" s="199">
        <v>0</v>
      </c>
      <c r="J46" s="200">
        <v>0</v>
      </c>
      <c r="K46" s="199">
        <v>28983</v>
      </c>
      <c r="L46" s="200">
        <v>327250301.87</v>
      </c>
      <c r="M46" s="199">
        <v>73</v>
      </c>
      <c r="N46" s="200">
        <v>1108317.24</v>
      </c>
      <c r="O46" s="199">
        <v>15228</v>
      </c>
      <c r="P46" s="200">
        <v>187118153.36000001</v>
      </c>
      <c r="Q46" s="199">
        <v>13828</v>
      </c>
      <c r="R46" s="200">
        <v>141240465.75</v>
      </c>
      <c r="S46" s="199">
        <v>28305</v>
      </c>
      <c r="T46" s="200">
        <v>311149784.14999998</v>
      </c>
      <c r="U46" s="199">
        <v>751</v>
      </c>
      <c r="V46" s="200">
        <v>17208834.960000001</v>
      </c>
    </row>
    <row r="47" spans="2:22" x14ac:dyDescent="0.25">
      <c r="B47" s="87" t="s">
        <v>956</v>
      </c>
      <c r="C47" s="590" t="s">
        <v>2</v>
      </c>
      <c r="D47" s="368"/>
      <c r="E47" s="201">
        <v>21101</v>
      </c>
      <c r="F47" s="202">
        <v>5.1716489425581998E-2</v>
      </c>
      <c r="G47" s="203">
        <v>250508093.34</v>
      </c>
      <c r="H47" s="202">
        <v>4.0603149256035802E-2</v>
      </c>
      <c r="I47" s="204">
        <v>0</v>
      </c>
      <c r="J47" s="203">
        <v>0</v>
      </c>
      <c r="K47" s="204">
        <v>21047</v>
      </c>
      <c r="L47" s="203">
        <v>249736907.83000001</v>
      </c>
      <c r="M47" s="204">
        <v>54</v>
      </c>
      <c r="N47" s="203">
        <v>771185.51</v>
      </c>
      <c r="O47" s="204">
        <v>12229</v>
      </c>
      <c r="P47" s="203">
        <v>155893818.56999999</v>
      </c>
      <c r="Q47" s="204">
        <v>8872</v>
      </c>
      <c r="R47" s="203">
        <v>94614274.769999996</v>
      </c>
      <c r="S47" s="204">
        <v>20526</v>
      </c>
      <c r="T47" s="203">
        <v>236521774.13</v>
      </c>
      <c r="U47" s="204">
        <v>575</v>
      </c>
      <c r="V47" s="203">
        <v>13986319.210000001</v>
      </c>
    </row>
    <row r="48" spans="2:22" x14ac:dyDescent="0.25">
      <c r="B48" s="195" t="s">
        <v>957</v>
      </c>
      <c r="C48" s="584" t="s">
        <v>2</v>
      </c>
      <c r="D48" s="368"/>
      <c r="E48" s="196">
        <v>32469</v>
      </c>
      <c r="F48" s="197">
        <v>7.9578346768362798E-2</v>
      </c>
      <c r="G48" s="198">
        <v>373822967.79000002</v>
      </c>
      <c r="H48" s="197">
        <v>6.0590416677320201E-2</v>
      </c>
      <c r="I48" s="199">
        <v>0</v>
      </c>
      <c r="J48" s="200">
        <v>0</v>
      </c>
      <c r="K48" s="199">
        <v>32392</v>
      </c>
      <c r="L48" s="200">
        <v>372891451.87</v>
      </c>
      <c r="M48" s="199">
        <v>77</v>
      </c>
      <c r="N48" s="200">
        <v>931515.92</v>
      </c>
      <c r="O48" s="199">
        <v>20728</v>
      </c>
      <c r="P48" s="200">
        <v>256935291.36000001</v>
      </c>
      <c r="Q48" s="199">
        <v>11741</v>
      </c>
      <c r="R48" s="200">
        <v>116887676.43000001</v>
      </c>
      <c r="S48" s="199">
        <v>31696</v>
      </c>
      <c r="T48" s="200">
        <v>354326523.94</v>
      </c>
      <c r="U48" s="199">
        <v>773</v>
      </c>
      <c r="V48" s="200">
        <v>19496443.850000001</v>
      </c>
    </row>
    <row r="49" spans="2:22" x14ac:dyDescent="0.25">
      <c r="B49" s="87" t="s">
        <v>958</v>
      </c>
      <c r="C49" s="590" t="s">
        <v>2</v>
      </c>
      <c r="D49" s="368"/>
      <c r="E49" s="201">
        <v>36212</v>
      </c>
      <c r="F49" s="202">
        <v>8.8752074076071094E-2</v>
      </c>
      <c r="G49" s="203">
        <v>439849921.76999998</v>
      </c>
      <c r="H49" s="202">
        <v>7.1292275573881805E-2</v>
      </c>
      <c r="I49" s="204">
        <v>0</v>
      </c>
      <c r="J49" s="203">
        <v>0</v>
      </c>
      <c r="K49" s="204">
        <v>36050</v>
      </c>
      <c r="L49" s="203">
        <v>437628221.30000001</v>
      </c>
      <c r="M49" s="204">
        <v>162</v>
      </c>
      <c r="N49" s="203">
        <v>2221700.4700000002</v>
      </c>
      <c r="O49" s="204">
        <v>21746</v>
      </c>
      <c r="P49" s="203">
        <v>282359597.98000002</v>
      </c>
      <c r="Q49" s="204">
        <v>14466</v>
      </c>
      <c r="R49" s="203">
        <v>157490323.78999999</v>
      </c>
      <c r="S49" s="204">
        <v>35360</v>
      </c>
      <c r="T49" s="203">
        <v>420580512.43000001</v>
      </c>
      <c r="U49" s="204">
        <v>852</v>
      </c>
      <c r="V49" s="203">
        <v>19269409.34</v>
      </c>
    </row>
    <row r="50" spans="2:22" x14ac:dyDescent="0.25">
      <c r="B50" s="195" t="s">
        <v>959</v>
      </c>
      <c r="C50" s="584" t="s">
        <v>2</v>
      </c>
      <c r="D50" s="368"/>
      <c r="E50" s="196">
        <v>47200</v>
      </c>
      <c r="F50" s="197">
        <v>0.115682588544973</v>
      </c>
      <c r="G50" s="198">
        <v>556028082.16999996</v>
      </c>
      <c r="H50" s="197">
        <v>9.01228016623562E-2</v>
      </c>
      <c r="I50" s="199">
        <v>0</v>
      </c>
      <c r="J50" s="200">
        <v>0</v>
      </c>
      <c r="K50" s="199">
        <v>46997</v>
      </c>
      <c r="L50" s="200">
        <v>553235170.25</v>
      </c>
      <c r="M50" s="199">
        <v>203</v>
      </c>
      <c r="N50" s="200">
        <v>2792911.92</v>
      </c>
      <c r="O50" s="199">
        <v>28361</v>
      </c>
      <c r="P50" s="200">
        <v>357635588.44</v>
      </c>
      <c r="Q50" s="199">
        <v>18839</v>
      </c>
      <c r="R50" s="200">
        <v>198392493.72999999</v>
      </c>
      <c r="S50" s="199">
        <v>46096</v>
      </c>
      <c r="T50" s="200">
        <v>531867470.61000001</v>
      </c>
      <c r="U50" s="199">
        <v>1104</v>
      </c>
      <c r="V50" s="200">
        <v>24160611.559999999</v>
      </c>
    </row>
    <row r="51" spans="2:22" x14ac:dyDescent="0.25">
      <c r="B51" s="87" t="s">
        <v>960</v>
      </c>
      <c r="C51" s="590" t="s">
        <v>2</v>
      </c>
      <c r="D51" s="368"/>
      <c r="E51" s="201">
        <v>43504</v>
      </c>
      <c r="F51" s="202">
        <v>0.10662405364535001</v>
      </c>
      <c r="G51" s="203">
        <v>557528335.63999999</v>
      </c>
      <c r="H51" s="202">
        <v>9.0365967520800602E-2</v>
      </c>
      <c r="I51" s="204">
        <v>0</v>
      </c>
      <c r="J51" s="203">
        <v>0</v>
      </c>
      <c r="K51" s="204">
        <v>43246</v>
      </c>
      <c r="L51" s="203">
        <v>553503008.48000002</v>
      </c>
      <c r="M51" s="204">
        <v>258</v>
      </c>
      <c r="N51" s="203">
        <v>4025327.16</v>
      </c>
      <c r="O51" s="204">
        <v>25383</v>
      </c>
      <c r="P51" s="203">
        <v>354015128.44999999</v>
      </c>
      <c r="Q51" s="204">
        <v>18121</v>
      </c>
      <c r="R51" s="203">
        <v>203513207.19</v>
      </c>
      <c r="S51" s="204">
        <v>42501</v>
      </c>
      <c r="T51" s="203">
        <v>533427851.55000001</v>
      </c>
      <c r="U51" s="204">
        <v>1003</v>
      </c>
      <c r="V51" s="203">
        <v>24100484.09</v>
      </c>
    </row>
    <row r="52" spans="2:22" x14ac:dyDescent="0.25">
      <c r="B52" s="195" t="s">
        <v>961</v>
      </c>
      <c r="C52" s="584" t="s">
        <v>2</v>
      </c>
      <c r="D52" s="368"/>
      <c r="E52" s="196">
        <v>54395</v>
      </c>
      <c r="F52" s="197">
        <v>0.13331683059118199</v>
      </c>
      <c r="G52" s="198">
        <v>715736609.45000005</v>
      </c>
      <c r="H52" s="197">
        <v>0.11600886819279101</v>
      </c>
      <c r="I52" s="199">
        <v>0</v>
      </c>
      <c r="J52" s="200">
        <v>0</v>
      </c>
      <c r="K52" s="199">
        <v>54119</v>
      </c>
      <c r="L52" s="200">
        <v>711279849.47000003</v>
      </c>
      <c r="M52" s="199">
        <v>276</v>
      </c>
      <c r="N52" s="200">
        <v>4456759.9800000004</v>
      </c>
      <c r="O52" s="199">
        <v>30445</v>
      </c>
      <c r="P52" s="200">
        <v>429009053.92000002</v>
      </c>
      <c r="Q52" s="199">
        <v>23950</v>
      </c>
      <c r="R52" s="200">
        <v>286727555.52999997</v>
      </c>
      <c r="S52" s="199">
        <v>53412</v>
      </c>
      <c r="T52" s="200">
        <v>691611690.14999998</v>
      </c>
      <c r="U52" s="199">
        <v>983</v>
      </c>
      <c r="V52" s="200">
        <v>24124919.300000001</v>
      </c>
    </row>
    <row r="53" spans="2:22" x14ac:dyDescent="0.25">
      <c r="B53" s="87" t="s">
        <v>962</v>
      </c>
      <c r="C53" s="590" t="s">
        <v>2</v>
      </c>
      <c r="D53" s="368"/>
      <c r="E53" s="201">
        <v>32667</v>
      </c>
      <c r="F53" s="202">
        <v>8.00636254236997E-2</v>
      </c>
      <c r="G53" s="203">
        <v>434829607.25</v>
      </c>
      <c r="H53" s="202">
        <v>7.0478567014409604E-2</v>
      </c>
      <c r="I53" s="204">
        <v>0</v>
      </c>
      <c r="J53" s="203">
        <v>0</v>
      </c>
      <c r="K53" s="204">
        <v>32468</v>
      </c>
      <c r="L53" s="203">
        <v>431575647.19</v>
      </c>
      <c r="M53" s="204">
        <v>199</v>
      </c>
      <c r="N53" s="203">
        <v>3253960.06</v>
      </c>
      <c r="O53" s="204">
        <v>17128</v>
      </c>
      <c r="P53" s="203">
        <v>264045038.81999999</v>
      </c>
      <c r="Q53" s="204">
        <v>15539</v>
      </c>
      <c r="R53" s="203">
        <v>170784568.43000001</v>
      </c>
      <c r="S53" s="204">
        <v>32126</v>
      </c>
      <c r="T53" s="203">
        <v>420915539.24000001</v>
      </c>
      <c r="U53" s="204">
        <v>541</v>
      </c>
      <c r="V53" s="203">
        <v>13914068.01</v>
      </c>
    </row>
    <row r="54" spans="2:22" x14ac:dyDescent="0.25">
      <c r="B54" s="195" t="s">
        <v>963</v>
      </c>
      <c r="C54" s="584" t="s">
        <v>2</v>
      </c>
      <c r="D54" s="368"/>
      <c r="E54" s="196">
        <v>39566</v>
      </c>
      <c r="F54" s="197">
        <v>9.6972400389203295E-2</v>
      </c>
      <c r="G54" s="198">
        <v>549827064.19000006</v>
      </c>
      <c r="H54" s="197">
        <v>8.9117720927341507E-2</v>
      </c>
      <c r="I54" s="199">
        <v>0</v>
      </c>
      <c r="J54" s="200">
        <v>0</v>
      </c>
      <c r="K54" s="199">
        <v>39435</v>
      </c>
      <c r="L54" s="200">
        <v>547714190.78999996</v>
      </c>
      <c r="M54" s="199">
        <v>131</v>
      </c>
      <c r="N54" s="200">
        <v>2112873.4</v>
      </c>
      <c r="O54" s="199">
        <v>17622</v>
      </c>
      <c r="P54" s="200">
        <v>286542109.63999999</v>
      </c>
      <c r="Q54" s="199">
        <v>21944</v>
      </c>
      <c r="R54" s="200">
        <v>263284954.55000001</v>
      </c>
      <c r="S54" s="199">
        <v>39429</v>
      </c>
      <c r="T54" s="200">
        <v>547353675.17999995</v>
      </c>
      <c r="U54" s="199">
        <v>137</v>
      </c>
      <c r="V54" s="200">
        <v>2473389.0099999998</v>
      </c>
    </row>
    <row r="55" spans="2:22" x14ac:dyDescent="0.25">
      <c r="B55" s="87" t="s">
        <v>964</v>
      </c>
      <c r="C55" s="590" t="s">
        <v>2</v>
      </c>
      <c r="D55" s="368"/>
      <c r="E55" s="201">
        <v>4260</v>
      </c>
      <c r="F55" s="202">
        <v>1.0440843796643701E-2</v>
      </c>
      <c r="G55" s="203">
        <v>61612010.75</v>
      </c>
      <c r="H55" s="202">
        <v>9.9862708429599503E-3</v>
      </c>
      <c r="I55" s="204">
        <v>0</v>
      </c>
      <c r="J55" s="203">
        <v>0</v>
      </c>
      <c r="K55" s="204">
        <v>4253</v>
      </c>
      <c r="L55" s="203">
        <v>61473102.670000002</v>
      </c>
      <c r="M55" s="204">
        <v>7</v>
      </c>
      <c r="N55" s="203">
        <v>138908.07999999999</v>
      </c>
      <c r="O55" s="204">
        <v>2149</v>
      </c>
      <c r="P55" s="203">
        <v>34649528.329999998</v>
      </c>
      <c r="Q55" s="204">
        <v>2111</v>
      </c>
      <c r="R55" s="203">
        <v>26962482.420000002</v>
      </c>
      <c r="S55" s="204">
        <v>4244</v>
      </c>
      <c r="T55" s="203">
        <v>61255215.93</v>
      </c>
      <c r="U55" s="204">
        <v>16</v>
      </c>
      <c r="V55" s="203">
        <v>356794.82</v>
      </c>
    </row>
    <row r="56" spans="2:22" x14ac:dyDescent="0.25">
      <c r="B56" s="195" t="s">
        <v>965</v>
      </c>
      <c r="C56" s="584" t="s">
        <v>2</v>
      </c>
      <c r="D56" s="368"/>
      <c r="E56" s="196">
        <v>21</v>
      </c>
      <c r="F56" s="197">
        <v>5.1468948293314197E-5</v>
      </c>
      <c r="G56" s="198">
        <v>740882.54</v>
      </c>
      <c r="H56" s="197">
        <v>1.2008460066790001E-4</v>
      </c>
      <c r="I56" s="199">
        <v>0</v>
      </c>
      <c r="J56" s="200">
        <v>0</v>
      </c>
      <c r="K56" s="199">
        <v>21</v>
      </c>
      <c r="L56" s="200">
        <v>740882.54</v>
      </c>
      <c r="M56" s="199">
        <v>0</v>
      </c>
      <c r="N56" s="200">
        <v>0</v>
      </c>
      <c r="O56" s="199">
        <v>21</v>
      </c>
      <c r="P56" s="200">
        <v>740882.54</v>
      </c>
      <c r="Q56" s="199">
        <v>0</v>
      </c>
      <c r="R56" s="200">
        <v>0</v>
      </c>
      <c r="S56" s="199">
        <v>21</v>
      </c>
      <c r="T56" s="200">
        <v>740882.54</v>
      </c>
      <c r="U56" s="199">
        <v>0</v>
      </c>
      <c r="V56" s="200">
        <v>0</v>
      </c>
    </row>
    <row r="57" spans="2:22" x14ac:dyDescent="0.25">
      <c r="B57" s="87" t="s">
        <v>966</v>
      </c>
      <c r="C57" s="590" t="s">
        <v>2</v>
      </c>
      <c r="D57" s="368"/>
      <c r="E57" s="201">
        <v>4</v>
      </c>
      <c r="F57" s="202">
        <v>9.8036091987265096E-6</v>
      </c>
      <c r="G57" s="203">
        <v>136246.88</v>
      </c>
      <c r="H57" s="202">
        <v>2.2083328049608601E-5</v>
      </c>
      <c r="I57" s="204">
        <v>0</v>
      </c>
      <c r="J57" s="203">
        <v>0</v>
      </c>
      <c r="K57" s="204">
        <v>4</v>
      </c>
      <c r="L57" s="203">
        <v>136246.88</v>
      </c>
      <c r="M57" s="204">
        <v>0</v>
      </c>
      <c r="N57" s="203">
        <v>0</v>
      </c>
      <c r="O57" s="204">
        <v>4</v>
      </c>
      <c r="P57" s="203">
        <v>136246.88</v>
      </c>
      <c r="Q57" s="204">
        <v>0</v>
      </c>
      <c r="R57" s="203">
        <v>0</v>
      </c>
      <c r="S57" s="204">
        <v>4</v>
      </c>
      <c r="T57" s="203">
        <v>136246.88</v>
      </c>
      <c r="U57" s="204">
        <v>0</v>
      </c>
      <c r="V57" s="203">
        <v>0</v>
      </c>
    </row>
    <row r="58" spans="2:22" x14ac:dyDescent="0.25">
      <c r="B58" s="195" t="s">
        <v>967</v>
      </c>
      <c r="C58" s="584" t="s">
        <v>2</v>
      </c>
      <c r="D58" s="368"/>
      <c r="E58" s="196">
        <v>0</v>
      </c>
      <c r="F58" s="197">
        <v>0</v>
      </c>
      <c r="G58" s="198">
        <v>0</v>
      </c>
      <c r="H58" s="197">
        <v>0</v>
      </c>
      <c r="I58" s="199">
        <v>0</v>
      </c>
      <c r="J58" s="200">
        <v>0</v>
      </c>
      <c r="K58" s="199">
        <v>0</v>
      </c>
      <c r="L58" s="200">
        <v>0</v>
      </c>
      <c r="M58" s="199">
        <v>0</v>
      </c>
      <c r="N58" s="200">
        <v>0</v>
      </c>
      <c r="O58" s="199">
        <v>0</v>
      </c>
      <c r="P58" s="200">
        <v>0</v>
      </c>
      <c r="Q58" s="199">
        <v>0</v>
      </c>
      <c r="R58" s="200">
        <v>0</v>
      </c>
      <c r="S58" s="199">
        <v>0</v>
      </c>
      <c r="T58" s="200">
        <v>0</v>
      </c>
      <c r="U58" s="199">
        <v>0</v>
      </c>
      <c r="V58" s="200">
        <v>0</v>
      </c>
    </row>
    <row r="59" spans="2:22" x14ac:dyDescent="0.25">
      <c r="B59" s="205" t="s">
        <v>113</v>
      </c>
      <c r="C59" s="597" t="s">
        <v>2</v>
      </c>
      <c r="D59" s="411"/>
      <c r="E59" s="206">
        <v>340455</v>
      </c>
      <c r="F59" s="207">
        <v>0.83442194243810897</v>
      </c>
      <c r="G59" s="208">
        <v>4268978440.8800001</v>
      </c>
      <c r="H59" s="207">
        <v>0.69192961590503799</v>
      </c>
      <c r="I59" s="209">
        <v>0</v>
      </c>
      <c r="J59" s="210">
        <v>0</v>
      </c>
      <c r="K59" s="209">
        <v>339015</v>
      </c>
      <c r="L59" s="210">
        <v>4247164981.1399999</v>
      </c>
      <c r="M59" s="209">
        <v>1440</v>
      </c>
      <c r="N59" s="210">
        <v>21813459.739999998</v>
      </c>
      <c r="O59" s="209">
        <v>191044</v>
      </c>
      <c r="P59" s="210">
        <v>2609080438.29</v>
      </c>
      <c r="Q59" s="209">
        <v>149411</v>
      </c>
      <c r="R59" s="210">
        <v>1659898002.5899999</v>
      </c>
      <c r="S59" s="209">
        <v>333720</v>
      </c>
      <c r="T59" s="210">
        <v>4109887166.73</v>
      </c>
      <c r="U59" s="209">
        <v>6735</v>
      </c>
      <c r="V59" s="210">
        <v>159091274.15000001</v>
      </c>
    </row>
    <row r="60" spans="2:22" x14ac:dyDescent="0.25">
      <c r="B60" s="175" t="s">
        <v>2</v>
      </c>
      <c r="C60" s="560" t="s">
        <v>2</v>
      </c>
      <c r="D60" s="368"/>
      <c r="E60" s="176" t="s">
        <v>2</v>
      </c>
      <c r="F60" s="176" t="s">
        <v>2</v>
      </c>
      <c r="G60" s="176" t="s">
        <v>2</v>
      </c>
      <c r="H60" s="176" t="s">
        <v>2</v>
      </c>
      <c r="I60" s="176" t="s">
        <v>2</v>
      </c>
      <c r="J60" s="176" t="s">
        <v>2</v>
      </c>
      <c r="K60" s="176" t="s">
        <v>2</v>
      </c>
      <c r="L60" s="176" t="s">
        <v>2</v>
      </c>
      <c r="M60" s="176" t="s">
        <v>2</v>
      </c>
      <c r="N60" s="176" t="s">
        <v>2</v>
      </c>
      <c r="O60" s="176" t="s">
        <v>2</v>
      </c>
      <c r="P60" s="176" t="s">
        <v>2</v>
      </c>
      <c r="Q60" s="176" t="s">
        <v>2</v>
      </c>
      <c r="R60" s="176" t="s">
        <v>2</v>
      </c>
      <c r="S60" s="176" t="s">
        <v>2</v>
      </c>
      <c r="T60" s="176" t="s">
        <v>2</v>
      </c>
      <c r="U60" s="176" t="s">
        <v>2</v>
      </c>
      <c r="V60" s="176" t="s">
        <v>2</v>
      </c>
    </row>
    <row r="61" spans="2:22" x14ac:dyDescent="0.25">
      <c r="B61" s="229" t="s">
        <v>2</v>
      </c>
      <c r="C61" s="703" t="s">
        <v>2</v>
      </c>
      <c r="D61" s="368"/>
      <c r="E61" s="176" t="s">
        <v>2</v>
      </c>
      <c r="F61" s="176" t="s">
        <v>2</v>
      </c>
      <c r="G61" s="176" t="s">
        <v>2</v>
      </c>
      <c r="H61" s="176" t="s">
        <v>2</v>
      </c>
      <c r="I61" s="176" t="s">
        <v>2</v>
      </c>
      <c r="J61" s="176" t="s">
        <v>2</v>
      </c>
      <c r="K61" s="176" t="s">
        <v>2</v>
      </c>
      <c r="L61" s="176" t="s">
        <v>2</v>
      </c>
      <c r="M61" s="176" t="s">
        <v>2</v>
      </c>
      <c r="N61" s="176" t="s">
        <v>2</v>
      </c>
      <c r="O61" s="176" t="s">
        <v>2</v>
      </c>
      <c r="P61" s="176" t="s">
        <v>2</v>
      </c>
      <c r="Q61" s="176" t="s">
        <v>2</v>
      </c>
      <c r="R61" s="176" t="s">
        <v>2</v>
      </c>
      <c r="S61" s="176" t="s">
        <v>2</v>
      </c>
      <c r="T61" s="176" t="s">
        <v>2</v>
      </c>
      <c r="U61" s="176" t="s">
        <v>2</v>
      </c>
      <c r="V61" s="176" t="s">
        <v>2</v>
      </c>
    </row>
    <row r="62" spans="2:22" ht="1.9" customHeight="1" x14ac:dyDescent="0.25"/>
  </sheetData>
  <sheetProtection algorithmName="SHA-512" hashValue="chLm+D10ol6Vt5kaMiMen/iYsS8nblxVfKdFHa+DXy2VsuVuzCY3B9Lg+4KasgPcC9FodZZLAlJFU5oM9hGu1Q==" saltValue="wyjb3b/FqD52mI7X6vSd5Q==" spinCount="100000" sheet="1" objects="1" scenarios="1"/>
  <mergeCells count="97">
    <mergeCell ref="C60:D60"/>
    <mergeCell ref="C61:D61"/>
    <mergeCell ref="C55:D55"/>
    <mergeCell ref="C56:D56"/>
    <mergeCell ref="C57:D57"/>
    <mergeCell ref="C58:D58"/>
    <mergeCell ref="C59:D59"/>
    <mergeCell ref="C50:D50"/>
    <mergeCell ref="C51:D51"/>
    <mergeCell ref="C52:D52"/>
    <mergeCell ref="C53:D53"/>
    <mergeCell ref="C54:D54"/>
    <mergeCell ref="B45:D45"/>
    <mergeCell ref="C46:D46"/>
    <mergeCell ref="C47:D47"/>
    <mergeCell ref="C48:D48"/>
    <mergeCell ref="C49:D49"/>
    <mergeCell ref="I43:N43"/>
    <mergeCell ref="O43:R43"/>
    <mergeCell ref="S43:V43"/>
    <mergeCell ref="C44:D44"/>
    <mergeCell ref="E44:H44"/>
    <mergeCell ref="I44:J44"/>
    <mergeCell ref="K44:L44"/>
    <mergeCell ref="M44:N44"/>
    <mergeCell ref="O44:P44"/>
    <mergeCell ref="Q44:R44"/>
    <mergeCell ref="S44:T44"/>
    <mergeCell ref="U44:V44"/>
    <mergeCell ref="C40:D40"/>
    <mergeCell ref="C41:D41"/>
    <mergeCell ref="C42:D42"/>
    <mergeCell ref="C43:D43"/>
    <mergeCell ref="E43:H43"/>
    <mergeCell ref="C35:D35"/>
    <mergeCell ref="C36:D36"/>
    <mergeCell ref="C37:D37"/>
    <mergeCell ref="C38:D38"/>
    <mergeCell ref="C39:D39"/>
    <mergeCell ref="C30:D30"/>
    <mergeCell ref="C31:D31"/>
    <mergeCell ref="C32:D32"/>
    <mergeCell ref="C33:D33"/>
    <mergeCell ref="C34:D34"/>
    <mergeCell ref="B25:D25"/>
    <mergeCell ref="C26:D26"/>
    <mergeCell ref="C27:D27"/>
    <mergeCell ref="C28:D28"/>
    <mergeCell ref="C29:D29"/>
    <mergeCell ref="E23:H23"/>
    <mergeCell ref="I23:N23"/>
    <mergeCell ref="O23:R23"/>
    <mergeCell ref="S23:V23"/>
    <mergeCell ref="C24:D24"/>
    <mergeCell ref="E24:H24"/>
    <mergeCell ref="I24:J24"/>
    <mergeCell ref="K24:L24"/>
    <mergeCell ref="M24:N24"/>
    <mergeCell ref="O24:P24"/>
    <mergeCell ref="Q24:R24"/>
    <mergeCell ref="S24:T24"/>
    <mergeCell ref="U24:V24"/>
    <mergeCell ref="C19:D19"/>
    <mergeCell ref="C20:D20"/>
    <mergeCell ref="C21:D21"/>
    <mergeCell ref="C22:D22"/>
    <mergeCell ref="C23:D23"/>
    <mergeCell ref="C14:D14"/>
    <mergeCell ref="C15:D15"/>
    <mergeCell ref="C16:D16"/>
    <mergeCell ref="C17:D17"/>
    <mergeCell ref="C18:D18"/>
    <mergeCell ref="B9:D9"/>
    <mergeCell ref="C10:D10"/>
    <mergeCell ref="C11:D11"/>
    <mergeCell ref="C12:D12"/>
    <mergeCell ref="C13:D13"/>
    <mergeCell ref="S7:V7"/>
    <mergeCell ref="C8:D8"/>
    <mergeCell ref="E8:H8"/>
    <mergeCell ref="I8:J8"/>
    <mergeCell ref="K8:L8"/>
    <mergeCell ref="M8:N8"/>
    <mergeCell ref="O8:P8"/>
    <mergeCell ref="Q8:R8"/>
    <mergeCell ref="S8:T8"/>
    <mergeCell ref="U8:V8"/>
    <mergeCell ref="C6:D6"/>
    <mergeCell ref="C7:D7"/>
    <mergeCell ref="E7:H7"/>
    <mergeCell ref="I7:N7"/>
    <mergeCell ref="O7:R7"/>
    <mergeCell ref="A1:C3"/>
    <mergeCell ref="D1:X1"/>
    <mergeCell ref="D2:X2"/>
    <mergeCell ref="D3:X3"/>
    <mergeCell ref="B4:W4"/>
  </mergeCells>
  <pageMargins left="0.25" right="0.25" top="0.25" bottom="0.25" header="0.25" footer="0.25"/>
  <pageSetup scale="35" orientation="landscape" cellComments="atEnd"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W144"/>
  <sheetViews>
    <sheetView showGridLines="0" workbookViewId="0">
      <selection activeCell="E7" sqref="E7"/>
    </sheetView>
  </sheetViews>
  <sheetFormatPr baseColWidth="10" defaultColWidth="9.140625" defaultRowHeight="15" x14ac:dyDescent="0.25"/>
  <cols>
    <col min="1" max="1" width="1.7109375" customWidth="1"/>
    <col min="2" max="2" width="31" customWidth="1"/>
    <col min="3" max="3" width="0.85546875" customWidth="1"/>
    <col min="4" max="4" width="6" customWidth="1"/>
    <col min="5" max="5" width="27.42578125" customWidth="1"/>
    <col min="6" max="7" width="13.7109375" customWidth="1"/>
    <col min="8" max="8" width="17.85546875" customWidth="1"/>
    <col min="9" max="10" width="13.7109375" customWidth="1"/>
    <col min="11" max="11" width="17.85546875" customWidth="1"/>
    <col min="12" max="12" width="13.7109375" customWidth="1"/>
    <col min="13" max="13" width="17.85546875" customWidth="1"/>
    <col min="14" max="14" width="13.7109375" customWidth="1"/>
    <col min="15" max="15" width="17.85546875" customWidth="1"/>
    <col min="16" max="16" width="13.7109375" customWidth="1"/>
    <col min="17" max="17" width="17.85546875" customWidth="1"/>
    <col min="18" max="18" width="13.7109375" customWidth="1"/>
    <col min="19" max="19" width="17.85546875" customWidth="1"/>
    <col min="20" max="20" width="13.7109375" customWidth="1"/>
    <col min="21" max="21" width="17.85546875" customWidth="1"/>
    <col min="22" max="22" width="13.7109375" customWidth="1"/>
    <col min="23" max="23" width="17.85546875" customWidth="1"/>
  </cols>
  <sheetData>
    <row r="1" spans="1:23" ht="18" customHeight="1" x14ac:dyDescent="0.25">
      <c r="A1" s="368"/>
      <c r="B1" s="368"/>
      <c r="C1" s="368"/>
      <c r="D1" s="369" t="s">
        <v>0</v>
      </c>
      <c r="E1" s="368"/>
      <c r="F1" s="368"/>
      <c r="G1" s="368"/>
      <c r="H1" s="368"/>
      <c r="I1" s="368"/>
      <c r="J1" s="368"/>
      <c r="K1" s="368"/>
      <c r="L1" s="368"/>
      <c r="M1" s="368"/>
      <c r="N1" s="368"/>
      <c r="O1" s="368"/>
      <c r="P1" s="368"/>
      <c r="Q1" s="368"/>
      <c r="R1" s="368"/>
      <c r="S1" s="368"/>
      <c r="T1" s="368"/>
      <c r="U1" s="368"/>
      <c r="V1" s="368"/>
      <c r="W1" s="368"/>
    </row>
    <row r="2" spans="1:23" ht="18" customHeight="1" x14ac:dyDescent="0.25">
      <c r="A2" s="368"/>
      <c r="B2" s="368"/>
      <c r="C2" s="368"/>
      <c r="D2" s="369" t="s">
        <v>1</v>
      </c>
      <c r="E2" s="368"/>
      <c r="F2" s="368"/>
      <c r="G2" s="368"/>
      <c r="H2" s="368"/>
      <c r="I2" s="368"/>
      <c r="J2" s="368"/>
      <c r="K2" s="368"/>
      <c r="L2" s="368"/>
      <c r="M2" s="368"/>
      <c r="N2" s="368"/>
      <c r="O2" s="368"/>
      <c r="P2" s="368"/>
      <c r="Q2" s="368"/>
      <c r="R2" s="368"/>
      <c r="S2" s="368"/>
      <c r="T2" s="368"/>
      <c r="U2" s="368"/>
      <c r="V2" s="368"/>
      <c r="W2" s="368"/>
    </row>
    <row r="3" spans="1:23" ht="18" customHeight="1" x14ac:dyDescent="0.25">
      <c r="A3" s="368"/>
      <c r="B3" s="368"/>
      <c r="C3" s="368"/>
      <c r="D3" s="369" t="s">
        <v>2</v>
      </c>
      <c r="E3" s="368"/>
      <c r="F3" s="368"/>
      <c r="G3" s="368"/>
      <c r="H3" s="368"/>
      <c r="I3" s="368"/>
      <c r="J3" s="368"/>
      <c r="K3" s="368"/>
      <c r="L3" s="368"/>
      <c r="M3" s="368"/>
      <c r="N3" s="368"/>
      <c r="O3" s="368"/>
      <c r="P3" s="368"/>
      <c r="Q3" s="368"/>
      <c r="R3" s="368"/>
      <c r="S3" s="368"/>
      <c r="T3" s="368"/>
      <c r="U3" s="368"/>
      <c r="V3" s="368"/>
      <c r="W3" s="368"/>
    </row>
    <row r="4" spans="1:23" ht="18" customHeight="1" x14ac:dyDescent="0.25">
      <c r="B4" s="370" t="s">
        <v>968</v>
      </c>
      <c r="C4" s="368"/>
      <c r="D4" s="368"/>
      <c r="E4" s="368"/>
      <c r="F4" s="368"/>
      <c r="G4" s="368"/>
      <c r="H4" s="368"/>
      <c r="I4" s="368"/>
      <c r="J4" s="368"/>
      <c r="K4" s="368"/>
      <c r="L4" s="368"/>
      <c r="M4" s="368"/>
      <c r="N4" s="368"/>
      <c r="O4" s="368"/>
      <c r="P4" s="368"/>
      <c r="Q4" s="368"/>
      <c r="R4" s="368"/>
      <c r="S4" s="368"/>
      <c r="T4" s="368"/>
      <c r="U4" s="368"/>
      <c r="V4" s="368"/>
      <c r="W4" s="368"/>
    </row>
    <row r="5" spans="1:23" ht="1.35" customHeight="1" x14ac:dyDescent="0.25"/>
    <row r="6" spans="1:23" x14ac:dyDescent="0.25">
      <c r="A6" s="190" t="s">
        <v>2</v>
      </c>
      <c r="B6" s="190" t="s">
        <v>2</v>
      </c>
      <c r="C6" s="568" t="s">
        <v>2</v>
      </c>
      <c r="D6" s="368"/>
      <c r="E6" s="112" t="s">
        <v>2</v>
      </c>
      <c r="F6" s="191" t="s">
        <v>2</v>
      </c>
      <c r="G6" s="191" t="s">
        <v>2</v>
      </c>
      <c r="H6" s="191" t="s">
        <v>2</v>
      </c>
      <c r="I6" s="191" t="s">
        <v>2</v>
      </c>
      <c r="J6" s="176" t="s">
        <v>2</v>
      </c>
      <c r="K6" s="176" t="s">
        <v>2</v>
      </c>
      <c r="L6" s="176" t="s">
        <v>2</v>
      </c>
      <c r="M6" s="176" t="s">
        <v>2</v>
      </c>
      <c r="N6" s="176" t="s">
        <v>2</v>
      </c>
      <c r="O6" s="176" t="s">
        <v>2</v>
      </c>
      <c r="P6" s="176" t="s">
        <v>2</v>
      </c>
      <c r="Q6" s="176" t="s">
        <v>2</v>
      </c>
      <c r="R6" s="176" t="s">
        <v>2</v>
      </c>
      <c r="S6" s="176" t="s">
        <v>2</v>
      </c>
      <c r="T6" s="176" t="s">
        <v>2</v>
      </c>
      <c r="U6" s="176" t="s">
        <v>2</v>
      </c>
      <c r="V6" s="176" t="s">
        <v>2</v>
      </c>
      <c r="W6" s="176" t="s">
        <v>2</v>
      </c>
    </row>
    <row r="7" spans="1:23" x14ac:dyDescent="0.25">
      <c r="A7" s="190" t="s">
        <v>2</v>
      </c>
      <c r="B7" s="190" t="s">
        <v>2</v>
      </c>
      <c r="C7" s="568" t="s">
        <v>2</v>
      </c>
      <c r="D7" s="368"/>
      <c r="E7" s="112" t="s">
        <v>2</v>
      </c>
      <c r="F7" s="698" t="s">
        <v>876</v>
      </c>
      <c r="G7" s="573"/>
      <c r="H7" s="573"/>
      <c r="I7" s="573"/>
      <c r="J7" s="557" t="s">
        <v>693</v>
      </c>
      <c r="K7" s="411"/>
      <c r="L7" s="411"/>
      <c r="M7" s="411"/>
      <c r="N7" s="411"/>
      <c r="O7" s="412"/>
      <c r="P7" s="557" t="s">
        <v>106</v>
      </c>
      <c r="Q7" s="411"/>
      <c r="R7" s="411"/>
      <c r="S7" s="412"/>
      <c r="T7" s="557" t="s">
        <v>694</v>
      </c>
      <c r="U7" s="411"/>
      <c r="V7" s="411"/>
      <c r="W7" s="412"/>
    </row>
    <row r="8" spans="1:23" x14ac:dyDescent="0.25">
      <c r="A8" s="232" t="s">
        <v>2</v>
      </c>
      <c r="C8" s="568" t="s">
        <v>2</v>
      </c>
      <c r="D8" s="368"/>
      <c r="E8" s="112" t="s">
        <v>2</v>
      </c>
      <c r="F8" s="699" t="s">
        <v>2</v>
      </c>
      <c r="G8" s="368"/>
      <c r="H8" s="368"/>
      <c r="I8" s="368"/>
      <c r="J8" s="557" t="s">
        <v>695</v>
      </c>
      <c r="K8" s="412"/>
      <c r="L8" s="557" t="s">
        <v>696</v>
      </c>
      <c r="M8" s="412"/>
      <c r="N8" s="557" t="s">
        <v>697</v>
      </c>
      <c r="O8" s="412"/>
      <c r="P8" s="557" t="s">
        <v>698</v>
      </c>
      <c r="Q8" s="412"/>
      <c r="R8" s="557" t="s">
        <v>699</v>
      </c>
      <c r="S8" s="412"/>
      <c r="T8" s="557" t="s">
        <v>700</v>
      </c>
      <c r="U8" s="412"/>
      <c r="V8" s="557" t="s">
        <v>701</v>
      </c>
      <c r="W8" s="412"/>
    </row>
    <row r="9" spans="1:23" ht="60" x14ac:dyDescent="0.25">
      <c r="A9" s="170" t="s">
        <v>2</v>
      </c>
      <c r="B9" s="418" t="s">
        <v>969</v>
      </c>
      <c r="C9" s="411"/>
      <c r="D9" s="412"/>
      <c r="E9" s="233" t="s">
        <v>970</v>
      </c>
      <c r="F9" s="192" t="s">
        <v>703</v>
      </c>
      <c r="G9" s="192" t="s">
        <v>108</v>
      </c>
      <c r="H9" s="192" t="s">
        <v>109</v>
      </c>
      <c r="I9" s="192" t="s">
        <v>713</v>
      </c>
      <c r="J9" s="177" t="s">
        <v>703</v>
      </c>
      <c r="K9" s="177" t="s">
        <v>109</v>
      </c>
      <c r="L9" s="177" t="s">
        <v>703</v>
      </c>
      <c r="M9" s="177" t="s">
        <v>109</v>
      </c>
      <c r="N9" s="177" t="s">
        <v>703</v>
      </c>
      <c r="O9" s="177" t="s">
        <v>109</v>
      </c>
      <c r="P9" s="177" t="s">
        <v>703</v>
      </c>
      <c r="Q9" s="177" t="s">
        <v>109</v>
      </c>
      <c r="R9" s="177" t="s">
        <v>703</v>
      </c>
      <c r="S9" s="177" t="s">
        <v>109</v>
      </c>
      <c r="T9" s="177" t="s">
        <v>703</v>
      </c>
      <c r="U9" s="177" t="s">
        <v>109</v>
      </c>
      <c r="V9" s="177" t="s">
        <v>703</v>
      </c>
      <c r="W9" s="177" t="s">
        <v>109</v>
      </c>
    </row>
    <row r="10" spans="1:23" x14ac:dyDescent="0.25">
      <c r="B10" s="195" t="s">
        <v>931</v>
      </c>
      <c r="C10" s="704" t="s">
        <v>2</v>
      </c>
      <c r="D10" s="368"/>
      <c r="E10" s="195" t="s">
        <v>971</v>
      </c>
      <c r="F10" s="196">
        <v>23637</v>
      </c>
      <c r="G10" s="197">
        <v>5.7931977657574601E-2</v>
      </c>
      <c r="H10" s="198">
        <v>296814798.77999997</v>
      </c>
      <c r="I10" s="197">
        <v>4.8108687490218599E-2</v>
      </c>
      <c r="J10" s="199">
        <v>2131</v>
      </c>
      <c r="K10" s="200">
        <v>11921150.140000001</v>
      </c>
      <c r="L10" s="199">
        <v>21506</v>
      </c>
      <c r="M10" s="200">
        <v>284893648.63999999</v>
      </c>
      <c r="N10" s="199">
        <v>0</v>
      </c>
      <c r="O10" s="200">
        <v>0</v>
      </c>
      <c r="P10" s="199">
        <v>11888</v>
      </c>
      <c r="Q10" s="200">
        <v>168240413.53999999</v>
      </c>
      <c r="R10" s="199">
        <v>11749</v>
      </c>
      <c r="S10" s="200">
        <v>128574385.23999999</v>
      </c>
      <c r="T10" s="199">
        <v>23524</v>
      </c>
      <c r="U10" s="200">
        <v>295489682.39999998</v>
      </c>
      <c r="V10" s="199">
        <v>113</v>
      </c>
      <c r="W10" s="200">
        <v>1325116.3799999999</v>
      </c>
    </row>
    <row r="11" spans="1:23" x14ac:dyDescent="0.25">
      <c r="B11" s="87" t="s">
        <v>931</v>
      </c>
      <c r="C11" s="705" t="s">
        <v>2</v>
      </c>
      <c r="D11" s="368"/>
      <c r="E11" s="87" t="s">
        <v>972</v>
      </c>
      <c r="F11" s="201">
        <v>20517</v>
      </c>
      <c r="G11" s="202">
        <v>5.0285162482568001E-2</v>
      </c>
      <c r="H11" s="203">
        <v>306889989.77999997</v>
      </c>
      <c r="I11" s="202">
        <v>4.9741706521666998E-2</v>
      </c>
      <c r="J11" s="204">
        <v>2364</v>
      </c>
      <c r="K11" s="203">
        <v>15556799.58</v>
      </c>
      <c r="L11" s="204">
        <v>18153</v>
      </c>
      <c r="M11" s="203">
        <v>291333190.19999999</v>
      </c>
      <c r="N11" s="204">
        <v>0</v>
      </c>
      <c r="O11" s="203">
        <v>0</v>
      </c>
      <c r="P11" s="204">
        <v>8764</v>
      </c>
      <c r="Q11" s="203">
        <v>156902412.66</v>
      </c>
      <c r="R11" s="204">
        <v>11753</v>
      </c>
      <c r="S11" s="203">
        <v>149987577.12</v>
      </c>
      <c r="T11" s="204">
        <v>20342</v>
      </c>
      <c r="U11" s="203">
        <v>304190951.88999999</v>
      </c>
      <c r="V11" s="204">
        <v>175</v>
      </c>
      <c r="W11" s="203">
        <v>2699037.89</v>
      </c>
    </row>
    <row r="12" spans="1:23" x14ac:dyDescent="0.25">
      <c r="B12" s="195" t="s">
        <v>931</v>
      </c>
      <c r="C12" s="704" t="s">
        <v>2</v>
      </c>
      <c r="D12" s="368"/>
      <c r="E12" s="195" t="s">
        <v>973</v>
      </c>
      <c r="F12" s="196">
        <v>6952</v>
      </c>
      <c r="G12" s="197">
        <v>1.7038672787386699E-2</v>
      </c>
      <c r="H12" s="198">
        <v>103596979.19</v>
      </c>
      <c r="I12" s="197">
        <v>1.6791328186019701E-2</v>
      </c>
      <c r="J12" s="199">
        <v>1174</v>
      </c>
      <c r="K12" s="200">
        <v>8409368.8699999992</v>
      </c>
      <c r="L12" s="199">
        <v>5778</v>
      </c>
      <c r="M12" s="200">
        <v>95187610.319999993</v>
      </c>
      <c r="N12" s="199">
        <v>0</v>
      </c>
      <c r="O12" s="200">
        <v>0</v>
      </c>
      <c r="P12" s="199">
        <v>2369</v>
      </c>
      <c r="Q12" s="200">
        <v>45466120.119999997</v>
      </c>
      <c r="R12" s="199">
        <v>4583</v>
      </c>
      <c r="S12" s="200">
        <v>58130859.07</v>
      </c>
      <c r="T12" s="199">
        <v>6864</v>
      </c>
      <c r="U12" s="200">
        <v>102280888.98</v>
      </c>
      <c r="V12" s="199">
        <v>88</v>
      </c>
      <c r="W12" s="200">
        <v>1316090.21</v>
      </c>
    </row>
    <row r="13" spans="1:23" x14ac:dyDescent="0.25">
      <c r="B13" s="87" t="s">
        <v>931</v>
      </c>
      <c r="C13" s="705" t="s">
        <v>2</v>
      </c>
      <c r="D13" s="368"/>
      <c r="E13" s="87" t="s">
        <v>974</v>
      </c>
      <c r="F13" s="201">
        <v>233</v>
      </c>
      <c r="G13" s="202">
        <v>5.7106023582581902E-4</v>
      </c>
      <c r="H13" s="203">
        <v>3477628.85</v>
      </c>
      <c r="I13" s="202">
        <v>5.6366515496966403E-4</v>
      </c>
      <c r="J13" s="204">
        <v>43</v>
      </c>
      <c r="K13" s="203">
        <v>251575.44</v>
      </c>
      <c r="L13" s="204">
        <v>190</v>
      </c>
      <c r="M13" s="203">
        <v>3226053.41</v>
      </c>
      <c r="N13" s="204">
        <v>0</v>
      </c>
      <c r="O13" s="203">
        <v>0</v>
      </c>
      <c r="P13" s="204">
        <v>111</v>
      </c>
      <c r="Q13" s="203">
        <v>2144640.7000000002</v>
      </c>
      <c r="R13" s="204">
        <v>122</v>
      </c>
      <c r="S13" s="203">
        <v>1332988.1499999999</v>
      </c>
      <c r="T13" s="204">
        <v>222</v>
      </c>
      <c r="U13" s="203">
        <v>3311229.43</v>
      </c>
      <c r="V13" s="204">
        <v>11</v>
      </c>
      <c r="W13" s="203">
        <v>166399.42000000001</v>
      </c>
    </row>
    <row r="14" spans="1:23" x14ac:dyDescent="0.25">
      <c r="B14" s="195" t="s">
        <v>931</v>
      </c>
      <c r="C14" s="704" t="s">
        <v>2</v>
      </c>
      <c r="D14" s="368"/>
      <c r="E14" s="195" t="s">
        <v>975</v>
      </c>
      <c r="F14" s="196">
        <v>6715</v>
      </c>
      <c r="G14" s="197">
        <v>1.6457808942362099E-2</v>
      </c>
      <c r="H14" s="198">
        <v>114266040.73999999</v>
      </c>
      <c r="I14" s="197">
        <v>1.85206036467871E-2</v>
      </c>
      <c r="J14" s="199">
        <v>920</v>
      </c>
      <c r="K14" s="200">
        <v>7767148.2400000002</v>
      </c>
      <c r="L14" s="199">
        <v>5795</v>
      </c>
      <c r="M14" s="200">
        <v>106498892.5</v>
      </c>
      <c r="N14" s="199">
        <v>0</v>
      </c>
      <c r="O14" s="200">
        <v>0</v>
      </c>
      <c r="P14" s="199">
        <v>2506</v>
      </c>
      <c r="Q14" s="200">
        <v>53485069.960000001</v>
      </c>
      <c r="R14" s="199">
        <v>4209</v>
      </c>
      <c r="S14" s="200">
        <v>60780970.780000001</v>
      </c>
      <c r="T14" s="199">
        <v>6619</v>
      </c>
      <c r="U14" s="200">
        <v>112644482.65000001</v>
      </c>
      <c r="V14" s="199">
        <v>96</v>
      </c>
      <c r="W14" s="200">
        <v>1621558.09</v>
      </c>
    </row>
    <row r="15" spans="1:23" x14ac:dyDescent="0.25">
      <c r="B15" s="87" t="s">
        <v>931</v>
      </c>
      <c r="C15" s="705" t="s">
        <v>2</v>
      </c>
      <c r="D15" s="368"/>
      <c r="E15" s="87" t="s">
        <v>976</v>
      </c>
      <c r="F15" s="201">
        <v>5080</v>
      </c>
      <c r="G15" s="202">
        <v>1.24505836823827E-2</v>
      </c>
      <c r="H15" s="203">
        <v>88199027.469999999</v>
      </c>
      <c r="I15" s="202">
        <v>1.42955791521718E-2</v>
      </c>
      <c r="J15" s="204">
        <v>945</v>
      </c>
      <c r="K15" s="203">
        <v>8453597.7200000007</v>
      </c>
      <c r="L15" s="204">
        <v>4135</v>
      </c>
      <c r="M15" s="203">
        <v>79745429.75</v>
      </c>
      <c r="N15" s="204">
        <v>0</v>
      </c>
      <c r="O15" s="203">
        <v>0</v>
      </c>
      <c r="P15" s="204">
        <v>1972</v>
      </c>
      <c r="Q15" s="203">
        <v>43138374.579999998</v>
      </c>
      <c r="R15" s="204">
        <v>3108</v>
      </c>
      <c r="S15" s="203">
        <v>45060652.890000001</v>
      </c>
      <c r="T15" s="204">
        <v>4961</v>
      </c>
      <c r="U15" s="203">
        <v>85977618.170000002</v>
      </c>
      <c r="V15" s="204">
        <v>119</v>
      </c>
      <c r="W15" s="203">
        <v>2221409.2999999998</v>
      </c>
    </row>
    <row r="16" spans="1:23" x14ac:dyDescent="0.25">
      <c r="B16" s="195" t="s">
        <v>931</v>
      </c>
      <c r="C16" s="704" t="s">
        <v>2</v>
      </c>
      <c r="D16" s="368"/>
      <c r="E16" s="195" t="s">
        <v>977</v>
      </c>
      <c r="F16" s="196">
        <v>153</v>
      </c>
      <c r="G16" s="197">
        <v>3.7498805185128898E-4</v>
      </c>
      <c r="H16" s="198">
        <v>2895987.28</v>
      </c>
      <c r="I16" s="197">
        <v>4.6939083765979703E-4</v>
      </c>
      <c r="J16" s="199">
        <v>33</v>
      </c>
      <c r="K16" s="200">
        <v>355251.09</v>
      </c>
      <c r="L16" s="199">
        <v>120</v>
      </c>
      <c r="M16" s="200">
        <v>2540736.19</v>
      </c>
      <c r="N16" s="199">
        <v>0</v>
      </c>
      <c r="O16" s="200">
        <v>0</v>
      </c>
      <c r="P16" s="199">
        <v>56</v>
      </c>
      <c r="Q16" s="200">
        <v>1377312.22</v>
      </c>
      <c r="R16" s="199">
        <v>97</v>
      </c>
      <c r="S16" s="200">
        <v>1518675.06</v>
      </c>
      <c r="T16" s="199">
        <v>146</v>
      </c>
      <c r="U16" s="200">
        <v>2738109.05</v>
      </c>
      <c r="V16" s="199">
        <v>7</v>
      </c>
      <c r="W16" s="200">
        <v>157878.23000000001</v>
      </c>
    </row>
    <row r="17" spans="2:23" x14ac:dyDescent="0.25">
      <c r="B17" s="87" t="s">
        <v>931</v>
      </c>
      <c r="C17" s="705" t="s">
        <v>2</v>
      </c>
      <c r="D17" s="368"/>
      <c r="E17" s="87" t="s">
        <v>978</v>
      </c>
      <c r="F17" s="201">
        <v>1080</v>
      </c>
      <c r="G17" s="202">
        <v>2.6469744836561601E-3</v>
      </c>
      <c r="H17" s="203">
        <v>22095820.949999999</v>
      </c>
      <c r="I17" s="202">
        <v>3.58136100117863E-3</v>
      </c>
      <c r="J17" s="204">
        <v>189</v>
      </c>
      <c r="K17" s="203">
        <v>2050023.32</v>
      </c>
      <c r="L17" s="204">
        <v>891</v>
      </c>
      <c r="M17" s="203">
        <v>20045797.629999999</v>
      </c>
      <c r="N17" s="204">
        <v>0</v>
      </c>
      <c r="O17" s="203">
        <v>0</v>
      </c>
      <c r="P17" s="204">
        <v>381</v>
      </c>
      <c r="Q17" s="203">
        <v>9666327.0099999998</v>
      </c>
      <c r="R17" s="204">
        <v>699</v>
      </c>
      <c r="S17" s="203">
        <v>12429493.939999999</v>
      </c>
      <c r="T17" s="204">
        <v>1039</v>
      </c>
      <c r="U17" s="203">
        <v>21339056.620000001</v>
      </c>
      <c r="V17" s="204">
        <v>41</v>
      </c>
      <c r="W17" s="203">
        <v>756764.33</v>
      </c>
    </row>
    <row r="18" spans="2:23" x14ac:dyDescent="0.25">
      <c r="B18" s="195" t="s">
        <v>931</v>
      </c>
      <c r="C18" s="704" t="s">
        <v>2</v>
      </c>
      <c r="D18" s="368"/>
      <c r="E18" s="195" t="s">
        <v>979</v>
      </c>
      <c r="F18" s="196">
        <v>360</v>
      </c>
      <c r="G18" s="197">
        <v>8.8232482788538598E-4</v>
      </c>
      <c r="H18" s="198">
        <v>7081874.1399999997</v>
      </c>
      <c r="I18" s="197">
        <v>1.14785270561542E-3</v>
      </c>
      <c r="J18" s="199">
        <v>110</v>
      </c>
      <c r="K18" s="200">
        <v>1255236.1299999999</v>
      </c>
      <c r="L18" s="199">
        <v>250</v>
      </c>
      <c r="M18" s="200">
        <v>5826638.0099999998</v>
      </c>
      <c r="N18" s="199">
        <v>0</v>
      </c>
      <c r="O18" s="200">
        <v>0</v>
      </c>
      <c r="P18" s="199">
        <v>92</v>
      </c>
      <c r="Q18" s="200">
        <v>2323361.16</v>
      </c>
      <c r="R18" s="199">
        <v>268</v>
      </c>
      <c r="S18" s="200">
        <v>4758512.9800000004</v>
      </c>
      <c r="T18" s="199">
        <v>335</v>
      </c>
      <c r="U18" s="200">
        <v>6471820.4299999997</v>
      </c>
      <c r="V18" s="199">
        <v>25</v>
      </c>
      <c r="W18" s="200">
        <v>610053.71</v>
      </c>
    </row>
    <row r="19" spans="2:23" x14ac:dyDescent="0.25">
      <c r="B19" s="87" t="s">
        <v>931</v>
      </c>
      <c r="C19" s="705" t="s">
        <v>2</v>
      </c>
      <c r="D19" s="368"/>
      <c r="E19" s="87" t="s">
        <v>980</v>
      </c>
      <c r="F19" s="201">
        <v>1621</v>
      </c>
      <c r="G19" s="202">
        <v>3.9729126277839198E-3</v>
      </c>
      <c r="H19" s="203">
        <v>60137067.890000001</v>
      </c>
      <c r="I19" s="202">
        <v>9.7472074087601498E-3</v>
      </c>
      <c r="J19" s="204">
        <v>94</v>
      </c>
      <c r="K19" s="203">
        <v>1997107.18</v>
      </c>
      <c r="L19" s="204">
        <v>1527</v>
      </c>
      <c r="M19" s="203">
        <v>58139960.710000001</v>
      </c>
      <c r="N19" s="204">
        <v>0</v>
      </c>
      <c r="O19" s="203">
        <v>0</v>
      </c>
      <c r="P19" s="204">
        <v>601</v>
      </c>
      <c r="Q19" s="203">
        <v>23850852.300000001</v>
      </c>
      <c r="R19" s="204">
        <v>1020</v>
      </c>
      <c r="S19" s="203">
        <v>36286215.590000004</v>
      </c>
      <c r="T19" s="204">
        <v>1060</v>
      </c>
      <c r="U19" s="203">
        <v>38373020.170000002</v>
      </c>
      <c r="V19" s="204">
        <v>561</v>
      </c>
      <c r="W19" s="203">
        <v>21764047.719999999</v>
      </c>
    </row>
    <row r="20" spans="2:23" x14ac:dyDescent="0.25">
      <c r="B20" s="195" t="s">
        <v>931</v>
      </c>
      <c r="C20" s="704" t="s">
        <v>2</v>
      </c>
      <c r="D20" s="368"/>
      <c r="E20" s="195" t="s">
        <v>981</v>
      </c>
      <c r="F20" s="196">
        <v>217</v>
      </c>
      <c r="G20" s="197">
        <v>5.3184579903091302E-4</v>
      </c>
      <c r="H20" s="198">
        <v>12835878.310000001</v>
      </c>
      <c r="I20" s="197">
        <v>2.0804800192458402E-3</v>
      </c>
      <c r="J20" s="199">
        <v>7</v>
      </c>
      <c r="K20" s="200">
        <v>265376.11</v>
      </c>
      <c r="L20" s="199">
        <v>210</v>
      </c>
      <c r="M20" s="200">
        <v>12570502.199999999</v>
      </c>
      <c r="N20" s="199">
        <v>0</v>
      </c>
      <c r="O20" s="200">
        <v>0</v>
      </c>
      <c r="P20" s="199">
        <v>175</v>
      </c>
      <c r="Q20" s="200">
        <v>10318943.49</v>
      </c>
      <c r="R20" s="199">
        <v>42</v>
      </c>
      <c r="S20" s="200">
        <v>2516934.8199999998</v>
      </c>
      <c r="T20" s="199">
        <v>126</v>
      </c>
      <c r="U20" s="200">
        <v>7189933.4500000002</v>
      </c>
      <c r="V20" s="199">
        <v>91</v>
      </c>
      <c r="W20" s="200">
        <v>5645944.8600000003</v>
      </c>
    </row>
    <row r="21" spans="2:23" x14ac:dyDescent="0.25">
      <c r="B21" s="87" t="s">
        <v>931</v>
      </c>
      <c r="C21" s="705" t="s">
        <v>2</v>
      </c>
      <c r="D21" s="368"/>
      <c r="E21" s="87" t="s">
        <v>982</v>
      </c>
      <c r="F21" s="201">
        <v>16630</v>
      </c>
      <c r="G21" s="202">
        <v>4.0758505243705501E-2</v>
      </c>
      <c r="H21" s="203">
        <v>250283714.78</v>
      </c>
      <c r="I21" s="202">
        <v>4.05667812647263E-2</v>
      </c>
      <c r="J21" s="204">
        <v>858</v>
      </c>
      <c r="K21" s="203">
        <v>7068584.29</v>
      </c>
      <c r="L21" s="204">
        <v>15772</v>
      </c>
      <c r="M21" s="203">
        <v>243215130.49000001</v>
      </c>
      <c r="N21" s="204">
        <v>0</v>
      </c>
      <c r="O21" s="203">
        <v>0</v>
      </c>
      <c r="P21" s="204">
        <v>10005</v>
      </c>
      <c r="Q21" s="203">
        <v>159144637.88999999</v>
      </c>
      <c r="R21" s="204">
        <v>6625</v>
      </c>
      <c r="S21" s="203">
        <v>91139076.890000001</v>
      </c>
      <c r="T21" s="204">
        <v>16550</v>
      </c>
      <c r="U21" s="203">
        <v>249094165.24000001</v>
      </c>
      <c r="V21" s="204">
        <v>80</v>
      </c>
      <c r="W21" s="203">
        <v>1189549.54</v>
      </c>
    </row>
    <row r="22" spans="2:23" x14ac:dyDescent="0.25">
      <c r="B22" s="195" t="s">
        <v>931</v>
      </c>
      <c r="C22" s="704" t="s">
        <v>2</v>
      </c>
      <c r="D22" s="368"/>
      <c r="E22" s="195" t="s">
        <v>983</v>
      </c>
      <c r="F22" s="196">
        <v>16661</v>
      </c>
      <c r="G22" s="197">
        <v>4.0834483214995602E-2</v>
      </c>
      <c r="H22" s="198">
        <v>306263597.68000001</v>
      </c>
      <c r="I22" s="197">
        <v>4.9640178895992301E-2</v>
      </c>
      <c r="J22" s="199">
        <v>1204</v>
      </c>
      <c r="K22" s="200">
        <v>9227241.2300000004</v>
      </c>
      <c r="L22" s="199">
        <v>15457</v>
      </c>
      <c r="M22" s="200">
        <v>297036356.44999999</v>
      </c>
      <c r="N22" s="199">
        <v>0</v>
      </c>
      <c r="O22" s="200">
        <v>0</v>
      </c>
      <c r="P22" s="199">
        <v>8955</v>
      </c>
      <c r="Q22" s="200">
        <v>183684565.40000001</v>
      </c>
      <c r="R22" s="199">
        <v>7706</v>
      </c>
      <c r="S22" s="200">
        <v>122579032.28</v>
      </c>
      <c r="T22" s="199">
        <v>16504</v>
      </c>
      <c r="U22" s="200">
        <v>303402829.68000001</v>
      </c>
      <c r="V22" s="199">
        <v>157</v>
      </c>
      <c r="W22" s="200">
        <v>2860768</v>
      </c>
    </row>
    <row r="23" spans="2:23" x14ac:dyDescent="0.25">
      <c r="B23" s="87" t="s">
        <v>931</v>
      </c>
      <c r="C23" s="705" t="s">
        <v>2</v>
      </c>
      <c r="D23" s="368"/>
      <c r="E23" s="87" t="s">
        <v>984</v>
      </c>
      <c r="F23" s="201">
        <v>1664</v>
      </c>
      <c r="G23" s="202">
        <v>4.0783014266702299E-3</v>
      </c>
      <c r="H23" s="203">
        <v>52179631.130000003</v>
      </c>
      <c r="I23" s="202">
        <v>8.4574407263590893E-3</v>
      </c>
      <c r="J23" s="204">
        <v>41</v>
      </c>
      <c r="K23" s="203">
        <v>735885.73</v>
      </c>
      <c r="L23" s="204">
        <v>1623</v>
      </c>
      <c r="M23" s="203">
        <v>51443745.399999999</v>
      </c>
      <c r="N23" s="204">
        <v>0</v>
      </c>
      <c r="O23" s="203">
        <v>0</v>
      </c>
      <c r="P23" s="204">
        <v>1363</v>
      </c>
      <c r="Q23" s="203">
        <v>42795186.130000003</v>
      </c>
      <c r="R23" s="204">
        <v>301</v>
      </c>
      <c r="S23" s="203">
        <v>9384445</v>
      </c>
      <c r="T23" s="204">
        <v>1391</v>
      </c>
      <c r="U23" s="203">
        <v>43975699.619999997</v>
      </c>
      <c r="V23" s="204">
        <v>273</v>
      </c>
      <c r="W23" s="203">
        <v>8203931.5099999998</v>
      </c>
    </row>
    <row r="24" spans="2:23" x14ac:dyDescent="0.25">
      <c r="B24" s="195" t="s">
        <v>931</v>
      </c>
      <c r="C24" s="704" t="s">
        <v>2</v>
      </c>
      <c r="D24" s="368"/>
      <c r="E24" s="195" t="s">
        <v>985</v>
      </c>
      <c r="F24" s="196">
        <v>14969</v>
      </c>
      <c r="G24" s="197">
        <v>3.6687556523934302E-2</v>
      </c>
      <c r="H24" s="198">
        <v>358037523.75</v>
      </c>
      <c r="I24" s="197">
        <v>5.8031861654672702E-2</v>
      </c>
      <c r="J24" s="199">
        <v>1091</v>
      </c>
      <c r="K24" s="200">
        <v>10574817.02</v>
      </c>
      <c r="L24" s="199">
        <v>13878</v>
      </c>
      <c r="M24" s="200">
        <v>347462706.73000002</v>
      </c>
      <c r="N24" s="199">
        <v>0</v>
      </c>
      <c r="O24" s="200">
        <v>0</v>
      </c>
      <c r="P24" s="199">
        <v>8346</v>
      </c>
      <c r="Q24" s="200">
        <v>227539451.84</v>
      </c>
      <c r="R24" s="199">
        <v>6623</v>
      </c>
      <c r="S24" s="200">
        <v>130498071.91</v>
      </c>
      <c r="T24" s="199">
        <v>14645</v>
      </c>
      <c r="U24" s="200">
        <v>350224083.89999998</v>
      </c>
      <c r="V24" s="199">
        <v>324</v>
      </c>
      <c r="W24" s="200">
        <v>7813439.8499999996</v>
      </c>
    </row>
    <row r="25" spans="2:23" x14ac:dyDescent="0.25">
      <c r="B25" s="87" t="s">
        <v>931</v>
      </c>
      <c r="C25" s="705" t="s">
        <v>2</v>
      </c>
      <c r="D25" s="368"/>
      <c r="E25" s="87" t="s">
        <v>986</v>
      </c>
      <c r="F25" s="201">
        <v>5537</v>
      </c>
      <c r="G25" s="202">
        <v>1.35706460333372E-2</v>
      </c>
      <c r="H25" s="203">
        <v>178218016.37</v>
      </c>
      <c r="I25" s="202">
        <v>2.8886143446728699E-2</v>
      </c>
      <c r="J25" s="204">
        <v>573</v>
      </c>
      <c r="K25" s="203">
        <v>8225885.7300000004</v>
      </c>
      <c r="L25" s="204">
        <v>4964</v>
      </c>
      <c r="M25" s="203">
        <v>169992130.63999999</v>
      </c>
      <c r="N25" s="204">
        <v>0</v>
      </c>
      <c r="O25" s="203">
        <v>0</v>
      </c>
      <c r="P25" s="204">
        <v>2802</v>
      </c>
      <c r="Q25" s="203">
        <v>107192047.73999999</v>
      </c>
      <c r="R25" s="204">
        <v>2735</v>
      </c>
      <c r="S25" s="203">
        <v>71025968.629999995</v>
      </c>
      <c r="T25" s="204">
        <v>5289</v>
      </c>
      <c r="U25" s="203">
        <v>170214623.53</v>
      </c>
      <c r="V25" s="204">
        <v>248</v>
      </c>
      <c r="W25" s="203">
        <v>8003392.8399999999</v>
      </c>
    </row>
    <row r="26" spans="2:23" x14ac:dyDescent="0.25">
      <c r="B26" s="195" t="s">
        <v>931</v>
      </c>
      <c r="C26" s="704" t="s">
        <v>2</v>
      </c>
      <c r="D26" s="368"/>
      <c r="E26" s="195" t="s">
        <v>987</v>
      </c>
      <c r="F26" s="196">
        <v>1514</v>
      </c>
      <c r="G26" s="197">
        <v>3.7106660817179801E-3</v>
      </c>
      <c r="H26" s="198">
        <v>62370807.200000003</v>
      </c>
      <c r="I26" s="197">
        <v>1.01092589871892E-2</v>
      </c>
      <c r="J26" s="199">
        <v>75</v>
      </c>
      <c r="K26" s="200">
        <v>1447043.89</v>
      </c>
      <c r="L26" s="199">
        <v>1439</v>
      </c>
      <c r="M26" s="200">
        <v>60923763.310000002</v>
      </c>
      <c r="N26" s="199">
        <v>0</v>
      </c>
      <c r="O26" s="200">
        <v>0</v>
      </c>
      <c r="P26" s="199">
        <v>898</v>
      </c>
      <c r="Q26" s="200">
        <v>39761865.299999997</v>
      </c>
      <c r="R26" s="199">
        <v>616</v>
      </c>
      <c r="S26" s="200">
        <v>22608941.899999999</v>
      </c>
      <c r="T26" s="199">
        <v>1424</v>
      </c>
      <c r="U26" s="200">
        <v>58959394.950000003</v>
      </c>
      <c r="V26" s="199">
        <v>90</v>
      </c>
      <c r="W26" s="200">
        <v>3411412.25</v>
      </c>
    </row>
    <row r="27" spans="2:23" x14ac:dyDescent="0.25">
      <c r="B27" s="87" t="s">
        <v>931</v>
      </c>
      <c r="C27" s="705" t="s">
        <v>2</v>
      </c>
      <c r="D27" s="368"/>
      <c r="E27" s="87" t="s">
        <v>988</v>
      </c>
      <c r="F27" s="201">
        <v>77</v>
      </c>
      <c r="G27" s="202">
        <v>1.88719477075485E-4</v>
      </c>
      <c r="H27" s="203">
        <v>4677154.1500000004</v>
      </c>
      <c r="I27" s="202">
        <v>7.58088034258387E-4</v>
      </c>
      <c r="J27" s="204">
        <v>9</v>
      </c>
      <c r="K27" s="203">
        <v>217430.6</v>
      </c>
      <c r="L27" s="204">
        <v>68</v>
      </c>
      <c r="M27" s="203">
        <v>4459723.55</v>
      </c>
      <c r="N27" s="204">
        <v>0</v>
      </c>
      <c r="O27" s="203">
        <v>0</v>
      </c>
      <c r="P27" s="204">
        <v>14</v>
      </c>
      <c r="Q27" s="203">
        <v>1128503.6100000001</v>
      </c>
      <c r="R27" s="204">
        <v>63</v>
      </c>
      <c r="S27" s="203">
        <v>3548650.54</v>
      </c>
      <c r="T27" s="204">
        <v>72</v>
      </c>
      <c r="U27" s="203">
        <v>4390943.4000000004</v>
      </c>
      <c r="V27" s="204">
        <v>5</v>
      </c>
      <c r="W27" s="203">
        <v>286210.75</v>
      </c>
    </row>
    <row r="28" spans="2:23" x14ac:dyDescent="0.25">
      <c r="B28" s="195" t="s">
        <v>931</v>
      </c>
      <c r="C28" s="704" t="s">
        <v>2</v>
      </c>
      <c r="D28" s="368"/>
      <c r="E28" s="195" t="s">
        <v>989</v>
      </c>
      <c r="F28" s="196">
        <v>76</v>
      </c>
      <c r="G28" s="197">
        <v>1.86268574775804E-4</v>
      </c>
      <c r="H28" s="198">
        <v>3812048.83</v>
      </c>
      <c r="I28" s="197">
        <v>6.1786900994736005E-4</v>
      </c>
      <c r="J28" s="199">
        <v>6</v>
      </c>
      <c r="K28" s="200">
        <v>109583.98</v>
      </c>
      <c r="L28" s="199">
        <v>70</v>
      </c>
      <c r="M28" s="200">
        <v>3702464.85</v>
      </c>
      <c r="N28" s="199">
        <v>0</v>
      </c>
      <c r="O28" s="200">
        <v>0</v>
      </c>
      <c r="P28" s="199">
        <v>27</v>
      </c>
      <c r="Q28" s="200">
        <v>1504024.72</v>
      </c>
      <c r="R28" s="199">
        <v>49</v>
      </c>
      <c r="S28" s="200">
        <v>2308024.11</v>
      </c>
      <c r="T28" s="199">
        <v>71</v>
      </c>
      <c r="U28" s="200">
        <v>3428620.95</v>
      </c>
      <c r="V28" s="199">
        <v>5</v>
      </c>
      <c r="W28" s="200">
        <v>383427.88</v>
      </c>
    </row>
    <row r="29" spans="2:23" x14ac:dyDescent="0.25">
      <c r="B29" s="87" t="s">
        <v>931</v>
      </c>
      <c r="C29" s="705" t="s">
        <v>2</v>
      </c>
      <c r="D29" s="368"/>
      <c r="E29" s="87" t="s">
        <v>990</v>
      </c>
      <c r="F29" s="201">
        <v>94</v>
      </c>
      <c r="G29" s="202">
        <v>2.30384816170073E-4</v>
      </c>
      <c r="H29" s="203">
        <v>7688540.04</v>
      </c>
      <c r="I29" s="202">
        <v>1.2461830459961399E-3</v>
      </c>
      <c r="J29" s="204">
        <v>7</v>
      </c>
      <c r="K29" s="203">
        <v>385755.93</v>
      </c>
      <c r="L29" s="204">
        <v>87</v>
      </c>
      <c r="M29" s="203">
        <v>7302784.1100000003</v>
      </c>
      <c r="N29" s="204">
        <v>0</v>
      </c>
      <c r="O29" s="203">
        <v>0</v>
      </c>
      <c r="P29" s="204">
        <v>76</v>
      </c>
      <c r="Q29" s="203">
        <v>6156190.6900000004</v>
      </c>
      <c r="R29" s="204">
        <v>18</v>
      </c>
      <c r="S29" s="203">
        <v>1532349.35</v>
      </c>
      <c r="T29" s="204">
        <v>33</v>
      </c>
      <c r="U29" s="203">
        <v>2664631.3199999998</v>
      </c>
      <c r="V29" s="204">
        <v>61</v>
      </c>
      <c r="W29" s="203">
        <v>5023908.72</v>
      </c>
    </row>
    <row r="30" spans="2:23" x14ac:dyDescent="0.25">
      <c r="B30" s="195" t="s">
        <v>931</v>
      </c>
      <c r="C30" s="704" t="s">
        <v>2</v>
      </c>
      <c r="D30" s="368"/>
      <c r="E30" s="195" t="s">
        <v>991</v>
      </c>
      <c r="F30" s="196">
        <v>660</v>
      </c>
      <c r="G30" s="197">
        <v>1.6175955177898699E-3</v>
      </c>
      <c r="H30" s="198">
        <v>22327164.510000002</v>
      </c>
      <c r="I30" s="197">
        <v>3.61885790186101E-3</v>
      </c>
      <c r="J30" s="199">
        <v>33</v>
      </c>
      <c r="K30" s="200">
        <v>518645.15</v>
      </c>
      <c r="L30" s="199">
        <v>627</v>
      </c>
      <c r="M30" s="200">
        <v>21808519.359999999</v>
      </c>
      <c r="N30" s="199">
        <v>0</v>
      </c>
      <c r="O30" s="200">
        <v>0</v>
      </c>
      <c r="P30" s="199">
        <v>464</v>
      </c>
      <c r="Q30" s="200">
        <v>15513574.789999999</v>
      </c>
      <c r="R30" s="199">
        <v>196</v>
      </c>
      <c r="S30" s="200">
        <v>6813589.7199999997</v>
      </c>
      <c r="T30" s="199">
        <v>625</v>
      </c>
      <c r="U30" s="200">
        <v>21148819.32</v>
      </c>
      <c r="V30" s="199">
        <v>35</v>
      </c>
      <c r="W30" s="200">
        <v>1178345.19</v>
      </c>
    </row>
    <row r="31" spans="2:23" x14ac:dyDescent="0.25">
      <c r="B31" s="87" t="s">
        <v>931</v>
      </c>
      <c r="C31" s="705" t="s">
        <v>2</v>
      </c>
      <c r="D31" s="368"/>
      <c r="E31" s="87" t="s">
        <v>992</v>
      </c>
      <c r="F31" s="201">
        <v>137</v>
      </c>
      <c r="G31" s="202">
        <v>3.3577361505638298E-4</v>
      </c>
      <c r="H31" s="203">
        <v>9756224.9800000004</v>
      </c>
      <c r="I31" s="202">
        <v>1.58132000350486E-3</v>
      </c>
      <c r="J31" s="204">
        <v>9</v>
      </c>
      <c r="K31" s="203">
        <v>317969.59999999998</v>
      </c>
      <c r="L31" s="204">
        <v>128</v>
      </c>
      <c r="M31" s="203">
        <v>9438255.3800000008</v>
      </c>
      <c r="N31" s="204">
        <v>0</v>
      </c>
      <c r="O31" s="203">
        <v>0</v>
      </c>
      <c r="P31" s="204">
        <v>96</v>
      </c>
      <c r="Q31" s="203">
        <v>6930839.46</v>
      </c>
      <c r="R31" s="204">
        <v>41</v>
      </c>
      <c r="S31" s="203">
        <v>2825385.52</v>
      </c>
      <c r="T31" s="204">
        <v>122</v>
      </c>
      <c r="U31" s="203">
        <v>8884414.0199999996</v>
      </c>
      <c r="V31" s="204">
        <v>15</v>
      </c>
      <c r="W31" s="203">
        <v>871810.96</v>
      </c>
    </row>
    <row r="32" spans="2:23" x14ac:dyDescent="0.25">
      <c r="B32" s="195" t="s">
        <v>931</v>
      </c>
      <c r="C32" s="704" t="s">
        <v>2</v>
      </c>
      <c r="D32" s="368"/>
      <c r="E32" s="195" t="s">
        <v>993</v>
      </c>
      <c r="F32" s="196">
        <v>536</v>
      </c>
      <c r="G32" s="197">
        <v>1.3136836326293499E-3</v>
      </c>
      <c r="H32" s="198">
        <v>15538057.32</v>
      </c>
      <c r="I32" s="197">
        <v>2.5184577955193002E-3</v>
      </c>
      <c r="J32" s="199">
        <v>54</v>
      </c>
      <c r="K32" s="200">
        <v>724328.95999999996</v>
      </c>
      <c r="L32" s="199">
        <v>482</v>
      </c>
      <c r="M32" s="200">
        <v>14813728.359999999</v>
      </c>
      <c r="N32" s="199">
        <v>0</v>
      </c>
      <c r="O32" s="200">
        <v>0</v>
      </c>
      <c r="P32" s="199">
        <v>265</v>
      </c>
      <c r="Q32" s="200">
        <v>8586873.3000000007</v>
      </c>
      <c r="R32" s="199">
        <v>271</v>
      </c>
      <c r="S32" s="200">
        <v>6951184.0199999996</v>
      </c>
      <c r="T32" s="199">
        <v>526</v>
      </c>
      <c r="U32" s="200">
        <v>15223152.85</v>
      </c>
      <c r="V32" s="199">
        <v>10</v>
      </c>
      <c r="W32" s="200">
        <v>314904.46999999997</v>
      </c>
    </row>
    <row r="33" spans="1:23" x14ac:dyDescent="0.25">
      <c r="B33" s="87" t="s">
        <v>931</v>
      </c>
      <c r="C33" s="705" t="s">
        <v>2</v>
      </c>
      <c r="D33" s="368"/>
      <c r="E33" s="87" t="s">
        <v>994</v>
      </c>
      <c r="F33" s="201">
        <v>378</v>
      </c>
      <c r="G33" s="202">
        <v>9.26441069279655E-4</v>
      </c>
      <c r="H33" s="203">
        <v>12790711.439999999</v>
      </c>
      <c r="I33" s="202">
        <v>2.0731592291684201E-3</v>
      </c>
      <c r="J33" s="204">
        <v>17</v>
      </c>
      <c r="K33" s="203">
        <v>215061.8</v>
      </c>
      <c r="L33" s="204">
        <v>361</v>
      </c>
      <c r="M33" s="203">
        <v>12575649.640000001</v>
      </c>
      <c r="N33" s="204">
        <v>0</v>
      </c>
      <c r="O33" s="203">
        <v>0</v>
      </c>
      <c r="P33" s="204">
        <v>192</v>
      </c>
      <c r="Q33" s="203">
        <v>6551664</v>
      </c>
      <c r="R33" s="204">
        <v>186</v>
      </c>
      <c r="S33" s="203">
        <v>6239047.4400000004</v>
      </c>
      <c r="T33" s="204">
        <v>354</v>
      </c>
      <c r="U33" s="203">
        <v>12095714.07</v>
      </c>
      <c r="V33" s="204">
        <v>24</v>
      </c>
      <c r="W33" s="203">
        <v>694997.37</v>
      </c>
    </row>
    <row r="34" spans="1:23" x14ac:dyDescent="0.25">
      <c r="B34" s="195" t="s">
        <v>931</v>
      </c>
      <c r="C34" s="704" t="s">
        <v>2</v>
      </c>
      <c r="D34" s="368"/>
      <c r="E34" s="195" t="s">
        <v>995</v>
      </c>
      <c r="F34" s="196">
        <v>421</v>
      </c>
      <c r="G34" s="197">
        <v>1.0318298681659701E-3</v>
      </c>
      <c r="H34" s="198">
        <v>15781405.73</v>
      </c>
      <c r="I34" s="197">
        <v>2.55790048050688E-3</v>
      </c>
      <c r="J34" s="199">
        <v>33</v>
      </c>
      <c r="K34" s="200">
        <v>514356.47999999998</v>
      </c>
      <c r="L34" s="199">
        <v>388</v>
      </c>
      <c r="M34" s="200">
        <v>15267049.25</v>
      </c>
      <c r="N34" s="199">
        <v>0</v>
      </c>
      <c r="O34" s="200">
        <v>0</v>
      </c>
      <c r="P34" s="199">
        <v>178</v>
      </c>
      <c r="Q34" s="200">
        <v>7395820.9400000004</v>
      </c>
      <c r="R34" s="199">
        <v>243</v>
      </c>
      <c r="S34" s="200">
        <v>8385584.79</v>
      </c>
      <c r="T34" s="199">
        <v>410</v>
      </c>
      <c r="U34" s="200">
        <v>15286577.859999999</v>
      </c>
      <c r="V34" s="199">
        <v>11</v>
      </c>
      <c r="W34" s="200">
        <v>494827.87</v>
      </c>
    </row>
    <row r="35" spans="1:23" x14ac:dyDescent="0.25">
      <c r="B35" s="87" t="s">
        <v>931</v>
      </c>
      <c r="C35" s="705" t="s">
        <v>2</v>
      </c>
      <c r="D35" s="368"/>
      <c r="E35" s="87" t="s">
        <v>996</v>
      </c>
      <c r="F35" s="201">
        <v>369</v>
      </c>
      <c r="G35" s="202">
        <v>9.0438294858252103E-4</v>
      </c>
      <c r="H35" s="203">
        <v>19552568.829999998</v>
      </c>
      <c r="I35" s="202">
        <v>3.1691426011769401E-3</v>
      </c>
      <c r="J35" s="204">
        <v>34</v>
      </c>
      <c r="K35" s="203">
        <v>602761.37</v>
      </c>
      <c r="L35" s="204">
        <v>335</v>
      </c>
      <c r="M35" s="203">
        <v>18949807.460000001</v>
      </c>
      <c r="N35" s="204">
        <v>0</v>
      </c>
      <c r="O35" s="203">
        <v>0</v>
      </c>
      <c r="P35" s="204">
        <v>171</v>
      </c>
      <c r="Q35" s="203">
        <v>10416313.82</v>
      </c>
      <c r="R35" s="204">
        <v>198</v>
      </c>
      <c r="S35" s="203">
        <v>9136255.0099999998</v>
      </c>
      <c r="T35" s="204">
        <v>343</v>
      </c>
      <c r="U35" s="203">
        <v>18184389.32</v>
      </c>
      <c r="V35" s="204">
        <v>26</v>
      </c>
      <c r="W35" s="203">
        <v>1368179.51</v>
      </c>
    </row>
    <row r="36" spans="1:23" x14ac:dyDescent="0.25">
      <c r="B36" s="195" t="s">
        <v>931</v>
      </c>
      <c r="C36" s="704" t="s">
        <v>2</v>
      </c>
      <c r="D36" s="368"/>
      <c r="E36" s="195" t="s">
        <v>997</v>
      </c>
      <c r="F36" s="196">
        <v>1</v>
      </c>
      <c r="G36" s="197">
        <v>2.4509022996816299E-6</v>
      </c>
      <c r="H36" s="198">
        <v>3893.31</v>
      </c>
      <c r="I36" s="197">
        <v>6.3104007907426402E-7</v>
      </c>
      <c r="J36" s="199">
        <v>1</v>
      </c>
      <c r="K36" s="200">
        <v>3893.31</v>
      </c>
      <c r="L36" s="199">
        <v>0</v>
      </c>
      <c r="M36" s="200">
        <v>0</v>
      </c>
      <c r="N36" s="199">
        <v>0</v>
      </c>
      <c r="O36" s="200">
        <v>0</v>
      </c>
      <c r="P36" s="199">
        <v>0</v>
      </c>
      <c r="Q36" s="200">
        <v>0</v>
      </c>
      <c r="R36" s="199">
        <v>1</v>
      </c>
      <c r="S36" s="200">
        <v>3893.31</v>
      </c>
      <c r="T36" s="199">
        <v>1</v>
      </c>
      <c r="U36" s="200">
        <v>3893.31</v>
      </c>
      <c r="V36" s="199">
        <v>0</v>
      </c>
      <c r="W36" s="200">
        <v>0</v>
      </c>
    </row>
    <row r="37" spans="1:23" x14ac:dyDescent="0.25">
      <c r="B37" s="87" t="s">
        <v>931</v>
      </c>
      <c r="C37" s="705" t="s">
        <v>2</v>
      </c>
      <c r="D37" s="368"/>
      <c r="E37" s="87" t="s">
        <v>998</v>
      </c>
      <c r="F37" s="201">
        <v>2</v>
      </c>
      <c r="G37" s="202">
        <v>4.9018045993632599E-6</v>
      </c>
      <c r="H37" s="203">
        <v>0</v>
      </c>
      <c r="I37" s="202">
        <v>0</v>
      </c>
      <c r="J37" s="204">
        <v>1</v>
      </c>
      <c r="K37" s="203">
        <v>0</v>
      </c>
      <c r="L37" s="204">
        <v>1</v>
      </c>
      <c r="M37" s="203">
        <v>0</v>
      </c>
      <c r="N37" s="204">
        <v>0</v>
      </c>
      <c r="O37" s="203">
        <v>0</v>
      </c>
      <c r="P37" s="204">
        <v>1</v>
      </c>
      <c r="Q37" s="203">
        <v>0</v>
      </c>
      <c r="R37" s="204">
        <v>1</v>
      </c>
      <c r="S37" s="203">
        <v>0</v>
      </c>
      <c r="T37" s="204">
        <v>2</v>
      </c>
      <c r="U37" s="203">
        <v>0</v>
      </c>
      <c r="V37" s="204">
        <v>0</v>
      </c>
      <c r="W37" s="203">
        <v>0</v>
      </c>
    </row>
    <row r="38" spans="1:23" x14ac:dyDescent="0.25">
      <c r="B38" s="195" t="s">
        <v>931</v>
      </c>
      <c r="C38" s="704" t="s">
        <v>2</v>
      </c>
      <c r="D38" s="368"/>
      <c r="E38" s="195" t="s">
        <v>999</v>
      </c>
      <c r="F38" s="196">
        <v>4362</v>
      </c>
      <c r="G38" s="197">
        <v>1.06908358312113E-2</v>
      </c>
      <c r="H38" s="198">
        <v>74172614.370000005</v>
      </c>
      <c r="I38" s="197">
        <v>1.20221334641191E-2</v>
      </c>
      <c r="J38" s="199">
        <v>466</v>
      </c>
      <c r="K38" s="200">
        <v>3329640.22</v>
      </c>
      <c r="L38" s="199">
        <v>3896</v>
      </c>
      <c r="M38" s="200">
        <v>70842974.150000006</v>
      </c>
      <c r="N38" s="199">
        <v>0</v>
      </c>
      <c r="O38" s="200">
        <v>0</v>
      </c>
      <c r="P38" s="199">
        <v>1966</v>
      </c>
      <c r="Q38" s="200">
        <v>40216510.280000001</v>
      </c>
      <c r="R38" s="199">
        <v>2396</v>
      </c>
      <c r="S38" s="200">
        <v>33956104.090000004</v>
      </c>
      <c r="T38" s="199">
        <v>4314</v>
      </c>
      <c r="U38" s="200">
        <v>73266891.329999998</v>
      </c>
      <c r="V38" s="199">
        <v>48</v>
      </c>
      <c r="W38" s="200">
        <v>905723.04</v>
      </c>
    </row>
    <row r="39" spans="1:23" x14ac:dyDescent="0.25">
      <c r="A39" s="184" t="s">
        <v>2</v>
      </c>
      <c r="B39" s="205" t="s">
        <v>1000</v>
      </c>
      <c r="C39" s="597" t="s">
        <v>2</v>
      </c>
      <c r="D39" s="411"/>
      <c r="E39" s="205" t="s">
        <v>2</v>
      </c>
      <c r="F39" s="206">
        <v>130653</v>
      </c>
      <c r="G39" s="207">
        <v>0.32021773816030402</v>
      </c>
      <c r="H39" s="208">
        <v>2411744767.8000002</v>
      </c>
      <c r="I39" s="207">
        <v>0.39090326970609901</v>
      </c>
      <c r="J39" s="209">
        <v>12522</v>
      </c>
      <c r="K39" s="210">
        <v>102501519.11</v>
      </c>
      <c r="L39" s="209">
        <v>118131</v>
      </c>
      <c r="M39" s="210">
        <v>2309243248.6900001</v>
      </c>
      <c r="N39" s="209">
        <v>0</v>
      </c>
      <c r="O39" s="210">
        <v>0</v>
      </c>
      <c r="P39" s="209">
        <v>64734</v>
      </c>
      <c r="Q39" s="210">
        <v>1381431897.6500001</v>
      </c>
      <c r="R39" s="209">
        <v>65919</v>
      </c>
      <c r="S39" s="210">
        <v>1030312870.15</v>
      </c>
      <c r="T39" s="209">
        <v>127914</v>
      </c>
      <c r="U39" s="210">
        <v>2330455637.9099998</v>
      </c>
      <c r="V39" s="209">
        <v>2739</v>
      </c>
      <c r="W39" s="210">
        <v>81289129.890000001</v>
      </c>
    </row>
    <row r="40" spans="1:23" x14ac:dyDescent="0.25">
      <c r="B40" s="87" t="s">
        <v>932</v>
      </c>
      <c r="C40" s="705" t="s">
        <v>2</v>
      </c>
      <c r="D40" s="368"/>
      <c r="E40" s="87" t="s">
        <v>1001</v>
      </c>
      <c r="F40" s="201">
        <v>398</v>
      </c>
      <c r="G40" s="202">
        <v>9.7545911527328801E-4</v>
      </c>
      <c r="H40" s="203">
        <v>33540931.170000002</v>
      </c>
      <c r="I40" s="202">
        <v>5.4364209009149702E-3</v>
      </c>
      <c r="J40" s="204">
        <v>60</v>
      </c>
      <c r="K40" s="203">
        <v>2501593.5</v>
      </c>
      <c r="L40" s="204">
        <v>337</v>
      </c>
      <c r="M40" s="203">
        <v>30954277.280000001</v>
      </c>
      <c r="N40" s="204">
        <v>1</v>
      </c>
      <c r="O40" s="203">
        <v>85060.39</v>
      </c>
      <c r="P40" s="204">
        <v>158</v>
      </c>
      <c r="Q40" s="203">
        <v>15978676.73</v>
      </c>
      <c r="R40" s="204">
        <v>240</v>
      </c>
      <c r="S40" s="203">
        <v>17562254.440000001</v>
      </c>
      <c r="T40" s="204">
        <v>345</v>
      </c>
      <c r="U40" s="203">
        <v>29219339.809999999</v>
      </c>
      <c r="V40" s="204">
        <v>53</v>
      </c>
      <c r="W40" s="203">
        <v>4321591.3600000003</v>
      </c>
    </row>
    <row r="41" spans="1:23" x14ac:dyDescent="0.25">
      <c r="B41" s="195" t="s">
        <v>932</v>
      </c>
      <c r="C41" s="704" t="s">
        <v>2</v>
      </c>
      <c r="D41" s="368"/>
      <c r="E41" s="195" t="s">
        <v>1002</v>
      </c>
      <c r="F41" s="196">
        <v>1</v>
      </c>
      <c r="G41" s="197">
        <v>2.4509022996816299E-6</v>
      </c>
      <c r="H41" s="198">
        <v>0</v>
      </c>
      <c r="I41" s="197">
        <v>0</v>
      </c>
      <c r="J41" s="199">
        <v>1</v>
      </c>
      <c r="K41" s="200">
        <v>0</v>
      </c>
      <c r="L41" s="199">
        <v>0</v>
      </c>
      <c r="M41" s="200">
        <v>0</v>
      </c>
      <c r="N41" s="199">
        <v>0</v>
      </c>
      <c r="O41" s="200">
        <v>0</v>
      </c>
      <c r="P41" s="199">
        <v>0</v>
      </c>
      <c r="Q41" s="200">
        <v>0</v>
      </c>
      <c r="R41" s="199">
        <v>1</v>
      </c>
      <c r="S41" s="200">
        <v>0</v>
      </c>
      <c r="T41" s="199">
        <v>1</v>
      </c>
      <c r="U41" s="200">
        <v>0</v>
      </c>
      <c r="V41" s="199">
        <v>0</v>
      </c>
      <c r="W41" s="200">
        <v>0</v>
      </c>
    </row>
    <row r="42" spans="1:23" x14ac:dyDescent="0.25">
      <c r="B42" s="87" t="s">
        <v>932</v>
      </c>
      <c r="C42" s="705" t="s">
        <v>2</v>
      </c>
      <c r="D42" s="368"/>
      <c r="E42" s="87" t="s">
        <v>1003</v>
      </c>
      <c r="F42" s="201">
        <v>1</v>
      </c>
      <c r="G42" s="202">
        <v>2.4509022996816299E-6</v>
      </c>
      <c r="H42" s="203">
        <v>8116.95</v>
      </c>
      <c r="I42" s="202">
        <v>1.31562109614745E-6</v>
      </c>
      <c r="J42" s="204">
        <v>1</v>
      </c>
      <c r="K42" s="203">
        <v>8116.95</v>
      </c>
      <c r="L42" s="204">
        <v>0</v>
      </c>
      <c r="M42" s="203">
        <v>0</v>
      </c>
      <c r="N42" s="204">
        <v>0</v>
      </c>
      <c r="O42" s="203">
        <v>0</v>
      </c>
      <c r="P42" s="204">
        <v>0</v>
      </c>
      <c r="Q42" s="203">
        <v>0</v>
      </c>
      <c r="R42" s="204">
        <v>1</v>
      </c>
      <c r="S42" s="203">
        <v>8116.95</v>
      </c>
      <c r="T42" s="204">
        <v>1</v>
      </c>
      <c r="U42" s="203">
        <v>8116.95</v>
      </c>
      <c r="V42" s="204">
        <v>0</v>
      </c>
      <c r="W42" s="203">
        <v>0</v>
      </c>
    </row>
    <row r="43" spans="1:23" x14ac:dyDescent="0.25">
      <c r="B43" s="195" t="s">
        <v>932</v>
      </c>
      <c r="C43" s="704" t="s">
        <v>2</v>
      </c>
      <c r="D43" s="368"/>
      <c r="E43" s="195" t="s">
        <v>1004</v>
      </c>
      <c r="F43" s="196">
        <v>1</v>
      </c>
      <c r="G43" s="197">
        <v>2.4509022996816299E-6</v>
      </c>
      <c r="H43" s="198">
        <v>8794.17</v>
      </c>
      <c r="I43" s="197">
        <v>1.42538706966374E-6</v>
      </c>
      <c r="J43" s="199">
        <v>1</v>
      </c>
      <c r="K43" s="200">
        <v>8794.17</v>
      </c>
      <c r="L43" s="199">
        <v>0</v>
      </c>
      <c r="M43" s="200">
        <v>0</v>
      </c>
      <c r="N43" s="199">
        <v>0</v>
      </c>
      <c r="O43" s="200">
        <v>0</v>
      </c>
      <c r="P43" s="199">
        <v>0</v>
      </c>
      <c r="Q43" s="200">
        <v>0</v>
      </c>
      <c r="R43" s="199">
        <v>1</v>
      </c>
      <c r="S43" s="200">
        <v>8794.17</v>
      </c>
      <c r="T43" s="199">
        <v>1</v>
      </c>
      <c r="U43" s="200">
        <v>8794.17</v>
      </c>
      <c r="V43" s="199">
        <v>0</v>
      </c>
      <c r="W43" s="200">
        <v>0</v>
      </c>
    </row>
    <row r="44" spans="1:23" x14ac:dyDescent="0.25">
      <c r="B44" s="87" t="s">
        <v>932</v>
      </c>
      <c r="C44" s="705" t="s">
        <v>2</v>
      </c>
      <c r="D44" s="368"/>
      <c r="E44" s="87" t="s">
        <v>1005</v>
      </c>
      <c r="F44" s="201">
        <v>275</v>
      </c>
      <c r="G44" s="202">
        <v>6.7399813241244796E-4</v>
      </c>
      <c r="H44" s="203">
        <v>19063967.379999999</v>
      </c>
      <c r="I44" s="202">
        <v>3.08994852270803E-3</v>
      </c>
      <c r="J44" s="204">
        <v>49</v>
      </c>
      <c r="K44" s="203">
        <v>1505881.48</v>
      </c>
      <c r="L44" s="204">
        <v>226</v>
      </c>
      <c r="M44" s="203">
        <v>17558085.899999999</v>
      </c>
      <c r="N44" s="204">
        <v>0</v>
      </c>
      <c r="O44" s="203">
        <v>0</v>
      </c>
      <c r="P44" s="204">
        <v>50</v>
      </c>
      <c r="Q44" s="203">
        <v>5468843.9400000004</v>
      </c>
      <c r="R44" s="204">
        <v>225</v>
      </c>
      <c r="S44" s="203">
        <v>13595123.439999999</v>
      </c>
      <c r="T44" s="204">
        <v>251</v>
      </c>
      <c r="U44" s="203">
        <v>17610227.879999999</v>
      </c>
      <c r="V44" s="204">
        <v>24</v>
      </c>
      <c r="W44" s="203">
        <v>1453739.5</v>
      </c>
    </row>
    <row r="45" spans="1:23" x14ac:dyDescent="0.25">
      <c r="B45" s="195" t="s">
        <v>932</v>
      </c>
      <c r="C45" s="704" t="s">
        <v>2</v>
      </c>
      <c r="D45" s="368"/>
      <c r="E45" s="195" t="s">
        <v>1006</v>
      </c>
      <c r="F45" s="196">
        <v>260</v>
      </c>
      <c r="G45" s="197">
        <v>6.3723459791722298E-4</v>
      </c>
      <c r="H45" s="198">
        <v>20530387.5</v>
      </c>
      <c r="I45" s="197">
        <v>3.3276305640766498E-3</v>
      </c>
      <c r="J45" s="199">
        <v>52</v>
      </c>
      <c r="K45" s="200">
        <v>1716482.82</v>
      </c>
      <c r="L45" s="199">
        <v>207</v>
      </c>
      <c r="M45" s="200">
        <v>18693076.539999999</v>
      </c>
      <c r="N45" s="199">
        <v>1</v>
      </c>
      <c r="O45" s="200">
        <v>120828.14</v>
      </c>
      <c r="P45" s="199">
        <v>88</v>
      </c>
      <c r="Q45" s="200">
        <v>9715295.4600000009</v>
      </c>
      <c r="R45" s="199">
        <v>172</v>
      </c>
      <c r="S45" s="200">
        <v>10815092.039999999</v>
      </c>
      <c r="T45" s="199">
        <v>230</v>
      </c>
      <c r="U45" s="200">
        <v>18480782.129999999</v>
      </c>
      <c r="V45" s="199">
        <v>30</v>
      </c>
      <c r="W45" s="200">
        <v>2049605.37</v>
      </c>
    </row>
    <row r="46" spans="1:23" x14ac:dyDescent="0.25">
      <c r="B46" s="87" t="s">
        <v>932</v>
      </c>
      <c r="C46" s="705" t="s">
        <v>2</v>
      </c>
      <c r="D46" s="368"/>
      <c r="E46" s="87" t="s">
        <v>1007</v>
      </c>
      <c r="F46" s="201">
        <v>67</v>
      </c>
      <c r="G46" s="202">
        <v>1.6421045407866901E-4</v>
      </c>
      <c r="H46" s="203">
        <v>5327846</v>
      </c>
      <c r="I46" s="202">
        <v>8.6355424077083501E-4</v>
      </c>
      <c r="J46" s="204">
        <v>15</v>
      </c>
      <c r="K46" s="203">
        <v>662152.69999999995</v>
      </c>
      <c r="L46" s="204">
        <v>52</v>
      </c>
      <c r="M46" s="203">
        <v>4665693.3</v>
      </c>
      <c r="N46" s="204">
        <v>0</v>
      </c>
      <c r="O46" s="203">
        <v>0</v>
      </c>
      <c r="P46" s="204">
        <v>22</v>
      </c>
      <c r="Q46" s="203">
        <v>2272003.31</v>
      </c>
      <c r="R46" s="204">
        <v>45</v>
      </c>
      <c r="S46" s="203">
        <v>3055842.69</v>
      </c>
      <c r="T46" s="204">
        <v>54</v>
      </c>
      <c r="U46" s="203">
        <v>4343960.7</v>
      </c>
      <c r="V46" s="204">
        <v>13</v>
      </c>
      <c r="W46" s="203">
        <v>983885.3</v>
      </c>
    </row>
    <row r="47" spans="1:23" x14ac:dyDescent="0.25">
      <c r="B47" s="195" t="s">
        <v>932</v>
      </c>
      <c r="C47" s="704" t="s">
        <v>2</v>
      </c>
      <c r="D47" s="368"/>
      <c r="E47" s="195" t="s">
        <v>1008</v>
      </c>
      <c r="F47" s="196">
        <v>26</v>
      </c>
      <c r="G47" s="197">
        <v>6.3723459791722301E-5</v>
      </c>
      <c r="H47" s="198">
        <v>1355436.03</v>
      </c>
      <c r="I47" s="197">
        <v>2.19693386745804E-4</v>
      </c>
      <c r="J47" s="199">
        <v>7</v>
      </c>
      <c r="K47" s="200">
        <v>355104.1</v>
      </c>
      <c r="L47" s="199">
        <v>19</v>
      </c>
      <c r="M47" s="200">
        <v>1000331.93</v>
      </c>
      <c r="N47" s="199">
        <v>0</v>
      </c>
      <c r="O47" s="200">
        <v>0</v>
      </c>
      <c r="P47" s="199">
        <v>2</v>
      </c>
      <c r="Q47" s="200">
        <v>0</v>
      </c>
      <c r="R47" s="199">
        <v>24</v>
      </c>
      <c r="S47" s="200">
        <v>1355436.03</v>
      </c>
      <c r="T47" s="199">
        <v>21</v>
      </c>
      <c r="U47" s="200">
        <v>914278.33</v>
      </c>
      <c r="V47" s="199">
        <v>5</v>
      </c>
      <c r="W47" s="200">
        <v>441157.7</v>
      </c>
    </row>
    <row r="48" spans="1:23" x14ac:dyDescent="0.25">
      <c r="A48" s="184" t="s">
        <v>2</v>
      </c>
      <c r="B48" s="205" t="s">
        <v>1009</v>
      </c>
      <c r="C48" s="597" t="s">
        <v>2</v>
      </c>
      <c r="D48" s="411"/>
      <c r="E48" s="205" t="s">
        <v>2</v>
      </c>
      <c r="F48" s="206">
        <v>1029</v>
      </c>
      <c r="G48" s="207">
        <v>2.5219784663724001E-3</v>
      </c>
      <c r="H48" s="208">
        <v>79835479.200000003</v>
      </c>
      <c r="I48" s="207">
        <v>1.2939988623382101E-2</v>
      </c>
      <c r="J48" s="209">
        <v>186</v>
      </c>
      <c r="K48" s="210">
        <v>6758125.7199999997</v>
      </c>
      <c r="L48" s="209">
        <v>841</v>
      </c>
      <c r="M48" s="210">
        <v>72871464.950000003</v>
      </c>
      <c r="N48" s="209">
        <v>2</v>
      </c>
      <c r="O48" s="210">
        <v>205888.53</v>
      </c>
      <c r="P48" s="209">
        <v>320</v>
      </c>
      <c r="Q48" s="210">
        <v>33434819.440000001</v>
      </c>
      <c r="R48" s="209">
        <v>709</v>
      </c>
      <c r="S48" s="210">
        <v>46400659.759999998</v>
      </c>
      <c r="T48" s="209">
        <v>904</v>
      </c>
      <c r="U48" s="210">
        <v>70585499.969999999</v>
      </c>
      <c r="V48" s="209">
        <v>125</v>
      </c>
      <c r="W48" s="210">
        <v>9249979.2300000004</v>
      </c>
    </row>
    <row r="49" spans="1:23" x14ac:dyDescent="0.25">
      <c r="B49" s="87" t="s">
        <v>933</v>
      </c>
      <c r="C49" s="705" t="s">
        <v>2</v>
      </c>
      <c r="D49" s="368"/>
      <c r="E49" s="87" t="s">
        <v>1010</v>
      </c>
      <c r="F49" s="201">
        <v>119</v>
      </c>
      <c r="G49" s="202">
        <v>2.9165737366211402E-4</v>
      </c>
      <c r="H49" s="203">
        <v>3185992.64</v>
      </c>
      <c r="I49" s="202">
        <v>5.1639582963484097E-4</v>
      </c>
      <c r="J49" s="204">
        <v>6</v>
      </c>
      <c r="K49" s="203">
        <v>75928.23</v>
      </c>
      <c r="L49" s="204">
        <v>113</v>
      </c>
      <c r="M49" s="203">
        <v>3110064.41</v>
      </c>
      <c r="N49" s="204">
        <v>0</v>
      </c>
      <c r="O49" s="203">
        <v>0</v>
      </c>
      <c r="P49" s="204">
        <v>79</v>
      </c>
      <c r="Q49" s="203">
        <v>2149301.34</v>
      </c>
      <c r="R49" s="204">
        <v>40</v>
      </c>
      <c r="S49" s="203">
        <v>1036691.3</v>
      </c>
      <c r="T49" s="204">
        <v>116</v>
      </c>
      <c r="U49" s="203">
        <v>3109505.57</v>
      </c>
      <c r="V49" s="204">
        <v>3</v>
      </c>
      <c r="W49" s="203">
        <v>76487.070000000007</v>
      </c>
    </row>
    <row r="50" spans="1:23" x14ac:dyDescent="0.25">
      <c r="B50" s="195" t="s">
        <v>933</v>
      </c>
      <c r="C50" s="704" t="s">
        <v>2</v>
      </c>
      <c r="D50" s="368"/>
      <c r="E50" s="195" t="s">
        <v>1011</v>
      </c>
      <c r="F50" s="196">
        <v>693</v>
      </c>
      <c r="G50" s="197">
        <v>1.69847529367937E-3</v>
      </c>
      <c r="H50" s="198">
        <v>18423026.850000001</v>
      </c>
      <c r="I50" s="197">
        <v>2.98606284118431E-3</v>
      </c>
      <c r="J50" s="199">
        <v>4</v>
      </c>
      <c r="K50" s="200">
        <v>68558.039999999994</v>
      </c>
      <c r="L50" s="199">
        <v>689</v>
      </c>
      <c r="M50" s="200">
        <v>18354468.809999999</v>
      </c>
      <c r="N50" s="199">
        <v>0</v>
      </c>
      <c r="O50" s="200">
        <v>0</v>
      </c>
      <c r="P50" s="199">
        <v>647</v>
      </c>
      <c r="Q50" s="200">
        <v>17205087.73</v>
      </c>
      <c r="R50" s="199">
        <v>46</v>
      </c>
      <c r="S50" s="200">
        <v>1217939.1200000001</v>
      </c>
      <c r="T50" s="199">
        <v>663</v>
      </c>
      <c r="U50" s="200">
        <v>17611159.440000001</v>
      </c>
      <c r="V50" s="199">
        <v>30</v>
      </c>
      <c r="W50" s="200">
        <v>811867.41</v>
      </c>
    </row>
    <row r="51" spans="1:23" x14ac:dyDescent="0.25">
      <c r="B51" s="87" t="s">
        <v>933</v>
      </c>
      <c r="C51" s="705" t="s">
        <v>2</v>
      </c>
      <c r="D51" s="368"/>
      <c r="E51" s="87" t="s">
        <v>1012</v>
      </c>
      <c r="F51" s="201">
        <v>2372</v>
      </c>
      <c r="G51" s="202">
        <v>5.8135402548448196E-3</v>
      </c>
      <c r="H51" s="203">
        <v>51297686.270000003</v>
      </c>
      <c r="I51" s="202">
        <v>8.3144922957965293E-3</v>
      </c>
      <c r="J51" s="204">
        <v>56</v>
      </c>
      <c r="K51" s="203">
        <v>402546.36</v>
      </c>
      <c r="L51" s="204">
        <v>2316</v>
      </c>
      <c r="M51" s="203">
        <v>50895139.909999996</v>
      </c>
      <c r="N51" s="204">
        <v>0</v>
      </c>
      <c r="O51" s="203">
        <v>0</v>
      </c>
      <c r="P51" s="204">
        <v>2016</v>
      </c>
      <c r="Q51" s="203">
        <v>43871535.369999997</v>
      </c>
      <c r="R51" s="204">
        <v>356</v>
      </c>
      <c r="S51" s="203">
        <v>7426150.9000000004</v>
      </c>
      <c r="T51" s="204">
        <v>2361</v>
      </c>
      <c r="U51" s="203">
        <v>51080340.350000001</v>
      </c>
      <c r="V51" s="204">
        <v>11</v>
      </c>
      <c r="W51" s="203">
        <v>217345.92000000001</v>
      </c>
    </row>
    <row r="52" spans="1:23" x14ac:dyDescent="0.25">
      <c r="B52" s="195" t="s">
        <v>933</v>
      </c>
      <c r="C52" s="704" t="s">
        <v>2</v>
      </c>
      <c r="D52" s="368"/>
      <c r="E52" s="195" t="s">
        <v>1013</v>
      </c>
      <c r="F52" s="196">
        <v>121</v>
      </c>
      <c r="G52" s="197">
        <v>2.9655917826147698E-4</v>
      </c>
      <c r="H52" s="198">
        <v>2643329.4900000002</v>
      </c>
      <c r="I52" s="197">
        <v>4.2843925872559203E-4</v>
      </c>
      <c r="J52" s="199">
        <v>6</v>
      </c>
      <c r="K52" s="200">
        <v>77565.27</v>
      </c>
      <c r="L52" s="199">
        <v>115</v>
      </c>
      <c r="M52" s="200">
        <v>2565764.2200000002</v>
      </c>
      <c r="N52" s="199">
        <v>0</v>
      </c>
      <c r="O52" s="200">
        <v>0</v>
      </c>
      <c r="P52" s="199">
        <v>74</v>
      </c>
      <c r="Q52" s="200">
        <v>1637986.79</v>
      </c>
      <c r="R52" s="199">
        <v>47</v>
      </c>
      <c r="S52" s="200">
        <v>1005342.7</v>
      </c>
      <c r="T52" s="199">
        <v>119</v>
      </c>
      <c r="U52" s="200">
        <v>2596180.5</v>
      </c>
      <c r="V52" s="199">
        <v>2</v>
      </c>
      <c r="W52" s="200">
        <v>47148.99</v>
      </c>
    </row>
    <row r="53" spans="1:23" x14ac:dyDescent="0.25">
      <c r="A53" s="184" t="s">
        <v>2</v>
      </c>
      <c r="B53" s="205" t="s">
        <v>1014</v>
      </c>
      <c r="C53" s="597" t="s">
        <v>2</v>
      </c>
      <c r="D53" s="411"/>
      <c r="E53" s="205" t="s">
        <v>2</v>
      </c>
      <c r="F53" s="206">
        <v>3305</v>
      </c>
      <c r="G53" s="207">
        <v>8.1002321004477792E-3</v>
      </c>
      <c r="H53" s="208">
        <v>75550035.25</v>
      </c>
      <c r="I53" s="207">
        <v>1.22453902253413E-2</v>
      </c>
      <c r="J53" s="209">
        <v>72</v>
      </c>
      <c r="K53" s="210">
        <v>624597.9</v>
      </c>
      <c r="L53" s="209">
        <v>3233</v>
      </c>
      <c r="M53" s="210">
        <v>74925437.349999994</v>
      </c>
      <c r="N53" s="209">
        <v>0</v>
      </c>
      <c r="O53" s="210">
        <v>0</v>
      </c>
      <c r="P53" s="209">
        <v>2816</v>
      </c>
      <c r="Q53" s="210">
        <v>64863911.229999997</v>
      </c>
      <c r="R53" s="209">
        <v>489</v>
      </c>
      <c r="S53" s="210">
        <v>10686124.02</v>
      </c>
      <c r="T53" s="209">
        <v>3259</v>
      </c>
      <c r="U53" s="210">
        <v>74397185.859999999</v>
      </c>
      <c r="V53" s="209">
        <v>46</v>
      </c>
      <c r="W53" s="210">
        <v>1152849.3899999999</v>
      </c>
    </row>
    <row r="54" spans="1:23" x14ac:dyDescent="0.25">
      <c r="B54" s="87" t="s">
        <v>934</v>
      </c>
      <c r="C54" s="705" t="s">
        <v>2</v>
      </c>
      <c r="D54" s="368"/>
      <c r="E54" s="87" t="s">
        <v>1015</v>
      </c>
      <c r="F54" s="201">
        <v>33</v>
      </c>
      <c r="G54" s="202">
        <v>8.0879775889493695E-5</v>
      </c>
      <c r="H54" s="203">
        <v>5004782.9000000004</v>
      </c>
      <c r="I54" s="202">
        <v>8.1119114505793903E-4</v>
      </c>
      <c r="J54" s="204">
        <v>6</v>
      </c>
      <c r="K54" s="203">
        <v>528548.93000000005</v>
      </c>
      <c r="L54" s="204">
        <v>27</v>
      </c>
      <c r="M54" s="203">
        <v>4476233.97</v>
      </c>
      <c r="N54" s="204">
        <v>0</v>
      </c>
      <c r="O54" s="203">
        <v>0</v>
      </c>
      <c r="P54" s="204">
        <v>12</v>
      </c>
      <c r="Q54" s="203">
        <v>1841440.13</v>
      </c>
      <c r="R54" s="204">
        <v>21</v>
      </c>
      <c r="S54" s="203">
        <v>3163342.77</v>
      </c>
      <c r="T54" s="204">
        <v>29</v>
      </c>
      <c r="U54" s="203">
        <v>4271053.37</v>
      </c>
      <c r="V54" s="204">
        <v>4</v>
      </c>
      <c r="W54" s="203">
        <v>733729.53</v>
      </c>
    </row>
    <row r="55" spans="1:23" x14ac:dyDescent="0.25">
      <c r="B55" s="195" t="s">
        <v>934</v>
      </c>
      <c r="C55" s="704" t="s">
        <v>2</v>
      </c>
      <c r="D55" s="368"/>
      <c r="E55" s="195" t="s">
        <v>1016</v>
      </c>
      <c r="F55" s="196">
        <v>1</v>
      </c>
      <c r="G55" s="197">
        <v>2.4509022996816299E-6</v>
      </c>
      <c r="H55" s="198">
        <v>3663.73</v>
      </c>
      <c r="I55" s="197">
        <v>5.9382902181094105E-7</v>
      </c>
      <c r="J55" s="199">
        <v>1</v>
      </c>
      <c r="K55" s="200">
        <v>3663.73</v>
      </c>
      <c r="L55" s="199">
        <v>0</v>
      </c>
      <c r="M55" s="200">
        <v>0</v>
      </c>
      <c r="N55" s="199">
        <v>0</v>
      </c>
      <c r="O55" s="200">
        <v>0</v>
      </c>
      <c r="P55" s="199">
        <v>0</v>
      </c>
      <c r="Q55" s="200">
        <v>0</v>
      </c>
      <c r="R55" s="199">
        <v>1</v>
      </c>
      <c r="S55" s="200">
        <v>3663.73</v>
      </c>
      <c r="T55" s="199">
        <v>1</v>
      </c>
      <c r="U55" s="200">
        <v>3663.73</v>
      </c>
      <c r="V55" s="199">
        <v>0</v>
      </c>
      <c r="W55" s="200">
        <v>0</v>
      </c>
    </row>
    <row r="56" spans="1:23" x14ac:dyDescent="0.25">
      <c r="B56" s="87" t="s">
        <v>934</v>
      </c>
      <c r="C56" s="705" t="s">
        <v>2</v>
      </c>
      <c r="D56" s="368"/>
      <c r="E56" s="87" t="s">
        <v>1017</v>
      </c>
      <c r="F56" s="201">
        <v>94</v>
      </c>
      <c r="G56" s="202">
        <v>2.30384816170073E-4</v>
      </c>
      <c r="H56" s="203">
        <v>10018295.529999999</v>
      </c>
      <c r="I56" s="202">
        <v>1.6237972325452001E-3</v>
      </c>
      <c r="J56" s="204">
        <v>13</v>
      </c>
      <c r="K56" s="203">
        <v>589527.88</v>
      </c>
      <c r="L56" s="204">
        <v>79</v>
      </c>
      <c r="M56" s="203">
        <v>9173043.3699999992</v>
      </c>
      <c r="N56" s="204">
        <v>2</v>
      </c>
      <c r="O56" s="203">
        <v>255724.28</v>
      </c>
      <c r="P56" s="204">
        <v>34</v>
      </c>
      <c r="Q56" s="203">
        <v>4588990.38</v>
      </c>
      <c r="R56" s="204">
        <v>60</v>
      </c>
      <c r="S56" s="203">
        <v>5429305.1500000004</v>
      </c>
      <c r="T56" s="204">
        <v>85</v>
      </c>
      <c r="U56" s="203">
        <v>9086636.9399999995</v>
      </c>
      <c r="V56" s="204">
        <v>9</v>
      </c>
      <c r="W56" s="203">
        <v>931658.59</v>
      </c>
    </row>
    <row r="57" spans="1:23" x14ac:dyDescent="0.25">
      <c r="B57" s="195" t="s">
        <v>934</v>
      </c>
      <c r="C57" s="704" t="s">
        <v>2</v>
      </c>
      <c r="D57" s="368"/>
      <c r="E57" s="195" t="s">
        <v>1018</v>
      </c>
      <c r="F57" s="196">
        <v>134</v>
      </c>
      <c r="G57" s="197">
        <v>3.2842090815733802E-4</v>
      </c>
      <c r="H57" s="198">
        <v>16236756.09</v>
      </c>
      <c r="I57" s="197">
        <v>2.6317051164544102E-3</v>
      </c>
      <c r="J57" s="199">
        <v>11</v>
      </c>
      <c r="K57" s="200">
        <v>265403.65000000002</v>
      </c>
      <c r="L57" s="199">
        <v>122</v>
      </c>
      <c r="M57" s="200">
        <v>15855109.289999999</v>
      </c>
      <c r="N57" s="199">
        <v>1</v>
      </c>
      <c r="O57" s="200">
        <v>116243.15</v>
      </c>
      <c r="P57" s="199">
        <v>75</v>
      </c>
      <c r="Q57" s="200">
        <v>9663639.9000000004</v>
      </c>
      <c r="R57" s="199">
        <v>59</v>
      </c>
      <c r="S57" s="200">
        <v>6573116.1900000004</v>
      </c>
      <c r="T57" s="199">
        <v>121</v>
      </c>
      <c r="U57" s="200">
        <v>14430133.140000001</v>
      </c>
      <c r="V57" s="199">
        <v>13</v>
      </c>
      <c r="W57" s="200">
        <v>1806622.95</v>
      </c>
    </row>
    <row r="58" spans="1:23" x14ac:dyDescent="0.25">
      <c r="A58" s="184" t="s">
        <v>2</v>
      </c>
      <c r="B58" s="205" t="s">
        <v>1019</v>
      </c>
      <c r="C58" s="597" t="s">
        <v>2</v>
      </c>
      <c r="D58" s="411"/>
      <c r="E58" s="205" t="s">
        <v>2</v>
      </c>
      <c r="F58" s="206">
        <v>262</v>
      </c>
      <c r="G58" s="207">
        <v>6.42136402516586E-4</v>
      </c>
      <c r="H58" s="208">
        <v>31263498.25</v>
      </c>
      <c r="I58" s="207">
        <v>5.0672873230793603E-3</v>
      </c>
      <c r="J58" s="209">
        <v>31</v>
      </c>
      <c r="K58" s="210">
        <v>1387144.19</v>
      </c>
      <c r="L58" s="209">
        <v>228</v>
      </c>
      <c r="M58" s="210">
        <v>29504386.629999999</v>
      </c>
      <c r="N58" s="209">
        <v>3</v>
      </c>
      <c r="O58" s="210">
        <v>371967.43</v>
      </c>
      <c r="P58" s="209">
        <v>121</v>
      </c>
      <c r="Q58" s="210">
        <v>16094070.41</v>
      </c>
      <c r="R58" s="209">
        <v>141</v>
      </c>
      <c r="S58" s="210">
        <v>15169427.84</v>
      </c>
      <c r="T58" s="209">
        <v>236</v>
      </c>
      <c r="U58" s="210">
        <v>27791487.18</v>
      </c>
      <c r="V58" s="209">
        <v>26</v>
      </c>
      <c r="W58" s="210">
        <v>3472011.07</v>
      </c>
    </row>
    <row r="59" spans="1:23" x14ac:dyDescent="0.25">
      <c r="B59" s="87" t="s">
        <v>935</v>
      </c>
      <c r="C59" s="705" t="s">
        <v>2</v>
      </c>
      <c r="D59" s="368"/>
      <c r="E59" s="87" t="s">
        <v>935</v>
      </c>
      <c r="F59" s="201">
        <v>20924</v>
      </c>
      <c r="G59" s="202">
        <v>5.12826797185384E-2</v>
      </c>
      <c r="H59" s="203">
        <v>255827810.28</v>
      </c>
      <c r="I59" s="202">
        <v>4.1465385912883103E-2</v>
      </c>
      <c r="J59" s="204">
        <v>11102</v>
      </c>
      <c r="K59" s="203">
        <v>97590271</v>
      </c>
      <c r="L59" s="204">
        <v>9786</v>
      </c>
      <c r="M59" s="203">
        <v>157226312.38</v>
      </c>
      <c r="N59" s="204">
        <v>36</v>
      </c>
      <c r="O59" s="203">
        <v>1011226.9</v>
      </c>
      <c r="P59" s="204">
        <v>598</v>
      </c>
      <c r="Q59" s="203">
        <v>4817525.83</v>
      </c>
      <c r="R59" s="204">
        <v>20326</v>
      </c>
      <c r="S59" s="203">
        <v>251010284.44999999</v>
      </c>
      <c r="T59" s="204">
        <v>20064</v>
      </c>
      <c r="U59" s="203">
        <v>248405417.56999999</v>
      </c>
      <c r="V59" s="204">
        <v>860</v>
      </c>
      <c r="W59" s="203">
        <v>7422392.71</v>
      </c>
    </row>
    <row r="60" spans="1:23" x14ac:dyDescent="0.25">
      <c r="A60" s="184" t="s">
        <v>2</v>
      </c>
      <c r="B60" s="205" t="s">
        <v>1020</v>
      </c>
      <c r="C60" s="597" t="s">
        <v>2</v>
      </c>
      <c r="D60" s="411"/>
      <c r="E60" s="205" t="s">
        <v>2</v>
      </c>
      <c r="F60" s="206">
        <v>20924</v>
      </c>
      <c r="G60" s="207">
        <v>5.12826797185384E-2</v>
      </c>
      <c r="H60" s="208">
        <v>255827810.28</v>
      </c>
      <c r="I60" s="207">
        <v>4.1465385912883103E-2</v>
      </c>
      <c r="J60" s="209">
        <v>11102</v>
      </c>
      <c r="K60" s="210">
        <v>97590271</v>
      </c>
      <c r="L60" s="209">
        <v>9786</v>
      </c>
      <c r="M60" s="210">
        <v>157226312.38</v>
      </c>
      <c r="N60" s="209">
        <v>36</v>
      </c>
      <c r="O60" s="210">
        <v>1011226.9</v>
      </c>
      <c r="P60" s="209">
        <v>598</v>
      </c>
      <c r="Q60" s="210">
        <v>4817525.83</v>
      </c>
      <c r="R60" s="209">
        <v>20326</v>
      </c>
      <c r="S60" s="210">
        <v>251010284.44999999</v>
      </c>
      <c r="T60" s="209">
        <v>20064</v>
      </c>
      <c r="U60" s="210">
        <v>248405417.56999999</v>
      </c>
      <c r="V60" s="209">
        <v>860</v>
      </c>
      <c r="W60" s="210">
        <v>7422392.71</v>
      </c>
    </row>
    <row r="61" spans="1:23" x14ac:dyDescent="0.25">
      <c r="B61" s="195" t="s">
        <v>936</v>
      </c>
      <c r="C61" s="704" t="s">
        <v>2</v>
      </c>
      <c r="D61" s="368"/>
      <c r="E61" s="195" t="s">
        <v>1021</v>
      </c>
      <c r="F61" s="196">
        <v>49</v>
      </c>
      <c r="G61" s="197">
        <v>1.200942126844E-4</v>
      </c>
      <c r="H61" s="198">
        <v>2084767.06</v>
      </c>
      <c r="I61" s="197">
        <v>3.3790568189890399E-4</v>
      </c>
      <c r="J61" s="199">
        <v>14</v>
      </c>
      <c r="K61" s="200">
        <v>264225.19</v>
      </c>
      <c r="L61" s="199">
        <v>35</v>
      </c>
      <c r="M61" s="200">
        <v>1820541.87</v>
      </c>
      <c r="N61" s="199">
        <v>0</v>
      </c>
      <c r="O61" s="200">
        <v>0</v>
      </c>
      <c r="P61" s="199">
        <v>29</v>
      </c>
      <c r="Q61" s="200">
        <v>1022324.33</v>
      </c>
      <c r="R61" s="199">
        <v>20</v>
      </c>
      <c r="S61" s="200">
        <v>1062442.73</v>
      </c>
      <c r="T61" s="199">
        <v>48</v>
      </c>
      <c r="U61" s="200">
        <v>2033947.44</v>
      </c>
      <c r="V61" s="199">
        <v>1</v>
      </c>
      <c r="W61" s="200">
        <v>50819.62</v>
      </c>
    </row>
    <row r="62" spans="1:23" x14ac:dyDescent="0.25">
      <c r="B62" s="87" t="s">
        <v>936</v>
      </c>
      <c r="C62" s="705" t="s">
        <v>2</v>
      </c>
      <c r="D62" s="368"/>
      <c r="E62" s="87" t="s">
        <v>1022</v>
      </c>
      <c r="F62" s="201">
        <v>1392</v>
      </c>
      <c r="G62" s="202">
        <v>3.4116560011568302E-3</v>
      </c>
      <c r="H62" s="203">
        <v>90709296.909999996</v>
      </c>
      <c r="I62" s="202">
        <v>1.4702451614399399E-2</v>
      </c>
      <c r="J62" s="204">
        <v>308</v>
      </c>
      <c r="K62" s="203">
        <v>8473894.0399999991</v>
      </c>
      <c r="L62" s="204">
        <v>1076</v>
      </c>
      <c r="M62" s="203">
        <v>81890233.129999995</v>
      </c>
      <c r="N62" s="204">
        <v>8</v>
      </c>
      <c r="O62" s="203">
        <v>345169.74</v>
      </c>
      <c r="P62" s="204">
        <v>473</v>
      </c>
      <c r="Q62" s="203">
        <v>37650874.380000003</v>
      </c>
      <c r="R62" s="204">
        <v>919</v>
      </c>
      <c r="S62" s="203">
        <v>53058422.530000001</v>
      </c>
      <c r="T62" s="204">
        <v>1350</v>
      </c>
      <c r="U62" s="203">
        <v>87828668.620000005</v>
      </c>
      <c r="V62" s="204">
        <v>42</v>
      </c>
      <c r="W62" s="203">
        <v>2880628.29</v>
      </c>
    </row>
    <row r="63" spans="1:23" x14ac:dyDescent="0.25">
      <c r="B63" s="195" t="s">
        <v>936</v>
      </c>
      <c r="C63" s="704" t="s">
        <v>2</v>
      </c>
      <c r="D63" s="368"/>
      <c r="E63" s="195" t="s">
        <v>1023</v>
      </c>
      <c r="F63" s="196">
        <v>5</v>
      </c>
      <c r="G63" s="197">
        <v>1.2254511498408101E-5</v>
      </c>
      <c r="H63" s="198">
        <v>113211.25</v>
      </c>
      <c r="I63" s="197">
        <v>1.8349639805742701E-5</v>
      </c>
      <c r="J63" s="199">
        <v>3</v>
      </c>
      <c r="K63" s="200">
        <v>17962.03</v>
      </c>
      <c r="L63" s="199">
        <v>2</v>
      </c>
      <c r="M63" s="200">
        <v>95249.22</v>
      </c>
      <c r="N63" s="199">
        <v>0</v>
      </c>
      <c r="O63" s="200">
        <v>0</v>
      </c>
      <c r="P63" s="199">
        <v>0</v>
      </c>
      <c r="Q63" s="200">
        <v>0</v>
      </c>
      <c r="R63" s="199">
        <v>5</v>
      </c>
      <c r="S63" s="200">
        <v>113211.25</v>
      </c>
      <c r="T63" s="199">
        <v>5</v>
      </c>
      <c r="U63" s="200">
        <v>113211.25</v>
      </c>
      <c r="V63" s="199">
        <v>0</v>
      </c>
      <c r="W63" s="200">
        <v>0</v>
      </c>
    </row>
    <row r="64" spans="1:23" x14ac:dyDescent="0.25">
      <c r="B64" s="87" t="s">
        <v>936</v>
      </c>
      <c r="C64" s="705" t="s">
        <v>2</v>
      </c>
      <c r="D64" s="368"/>
      <c r="E64" s="87" t="s">
        <v>1024</v>
      </c>
      <c r="F64" s="201">
        <v>355</v>
      </c>
      <c r="G64" s="202">
        <v>8.7007031638697795E-4</v>
      </c>
      <c r="H64" s="203">
        <v>9800818.25</v>
      </c>
      <c r="I64" s="202">
        <v>1.58854782266824E-3</v>
      </c>
      <c r="J64" s="204">
        <v>95</v>
      </c>
      <c r="K64" s="203">
        <v>1355866.72</v>
      </c>
      <c r="L64" s="204">
        <v>260</v>
      </c>
      <c r="M64" s="203">
        <v>8444951.5299999993</v>
      </c>
      <c r="N64" s="204">
        <v>0</v>
      </c>
      <c r="O64" s="203">
        <v>0</v>
      </c>
      <c r="P64" s="204">
        <v>45</v>
      </c>
      <c r="Q64" s="203">
        <v>1686864.42</v>
      </c>
      <c r="R64" s="204">
        <v>310</v>
      </c>
      <c r="S64" s="203">
        <v>8113953.8300000001</v>
      </c>
      <c r="T64" s="204">
        <v>350</v>
      </c>
      <c r="U64" s="203">
        <v>9645181.0299999993</v>
      </c>
      <c r="V64" s="204">
        <v>5</v>
      </c>
      <c r="W64" s="203">
        <v>155637.22</v>
      </c>
    </row>
    <row r="65" spans="1:23" x14ac:dyDescent="0.25">
      <c r="B65" s="195" t="s">
        <v>936</v>
      </c>
      <c r="C65" s="704" t="s">
        <v>2</v>
      </c>
      <c r="D65" s="368"/>
      <c r="E65" s="195" t="s">
        <v>1025</v>
      </c>
      <c r="F65" s="196">
        <v>1532</v>
      </c>
      <c r="G65" s="197">
        <v>3.75478232311225E-3</v>
      </c>
      <c r="H65" s="198">
        <v>68859445.730000004</v>
      </c>
      <c r="I65" s="197">
        <v>1.1160958176582201E-2</v>
      </c>
      <c r="J65" s="199">
        <v>327</v>
      </c>
      <c r="K65" s="200">
        <v>5822700.9900000002</v>
      </c>
      <c r="L65" s="199">
        <v>1200</v>
      </c>
      <c r="M65" s="200">
        <v>62782504.240000002</v>
      </c>
      <c r="N65" s="199">
        <v>5</v>
      </c>
      <c r="O65" s="200">
        <v>254240.5</v>
      </c>
      <c r="P65" s="199">
        <v>697</v>
      </c>
      <c r="Q65" s="200">
        <v>37671947.700000003</v>
      </c>
      <c r="R65" s="199">
        <v>835</v>
      </c>
      <c r="S65" s="200">
        <v>31187498.030000001</v>
      </c>
      <c r="T65" s="199">
        <v>1401</v>
      </c>
      <c r="U65" s="200">
        <v>63377473.219999999</v>
      </c>
      <c r="V65" s="199">
        <v>131</v>
      </c>
      <c r="W65" s="200">
        <v>5481972.5099999998</v>
      </c>
    </row>
    <row r="66" spans="1:23" x14ac:dyDescent="0.25">
      <c r="B66" s="87" t="s">
        <v>936</v>
      </c>
      <c r="C66" s="705" t="s">
        <v>2</v>
      </c>
      <c r="D66" s="368"/>
      <c r="E66" s="87" t="s">
        <v>1026</v>
      </c>
      <c r="F66" s="201">
        <v>629</v>
      </c>
      <c r="G66" s="202">
        <v>1.5416175464997399E-3</v>
      </c>
      <c r="H66" s="203">
        <v>23969557.710000001</v>
      </c>
      <c r="I66" s="202">
        <v>3.88506222024281E-3</v>
      </c>
      <c r="J66" s="204">
        <v>116</v>
      </c>
      <c r="K66" s="203">
        <v>1694325.99</v>
      </c>
      <c r="L66" s="204">
        <v>510</v>
      </c>
      <c r="M66" s="203">
        <v>22184968.640000001</v>
      </c>
      <c r="N66" s="204">
        <v>3</v>
      </c>
      <c r="O66" s="203">
        <v>90263.08</v>
      </c>
      <c r="P66" s="204">
        <v>178</v>
      </c>
      <c r="Q66" s="203">
        <v>9131330.8000000007</v>
      </c>
      <c r="R66" s="204">
        <v>451</v>
      </c>
      <c r="S66" s="203">
        <v>14838226.91</v>
      </c>
      <c r="T66" s="204">
        <v>617</v>
      </c>
      <c r="U66" s="203">
        <v>23556546.969999999</v>
      </c>
      <c r="V66" s="204">
        <v>12</v>
      </c>
      <c r="W66" s="203">
        <v>413010.74</v>
      </c>
    </row>
    <row r="67" spans="1:23" x14ac:dyDescent="0.25">
      <c r="B67" s="195" t="s">
        <v>936</v>
      </c>
      <c r="C67" s="704" t="s">
        <v>2</v>
      </c>
      <c r="D67" s="368"/>
      <c r="E67" s="195" t="s">
        <v>1027</v>
      </c>
      <c r="F67" s="196">
        <v>2479</v>
      </c>
      <c r="G67" s="197">
        <v>6.0757868009107497E-3</v>
      </c>
      <c r="H67" s="198">
        <v>91139799.25</v>
      </c>
      <c r="I67" s="197">
        <v>1.47722288041622E-2</v>
      </c>
      <c r="J67" s="199">
        <v>365</v>
      </c>
      <c r="K67" s="200">
        <v>5790872.8700000001</v>
      </c>
      <c r="L67" s="199">
        <v>2108</v>
      </c>
      <c r="M67" s="200">
        <v>85187128.790000007</v>
      </c>
      <c r="N67" s="199">
        <v>6</v>
      </c>
      <c r="O67" s="200">
        <v>161797.59</v>
      </c>
      <c r="P67" s="199">
        <v>1114</v>
      </c>
      <c r="Q67" s="200">
        <v>46320857.189999998</v>
      </c>
      <c r="R67" s="199">
        <v>1365</v>
      </c>
      <c r="S67" s="200">
        <v>44818942.060000002</v>
      </c>
      <c r="T67" s="199">
        <v>2412</v>
      </c>
      <c r="U67" s="200">
        <v>88933885.939999998</v>
      </c>
      <c r="V67" s="199">
        <v>67</v>
      </c>
      <c r="W67" s="200">
        <v>2205913.31</v>
      </c>
    </row>
    <row r="68" spans="1:23" x14ac:dyDescent="0.25">
      <c r="B68" s="87" t="s">
        <v>936</v>
      </c>
      <c r="C68" s="705" t="s">
        <v>2</v>
      </c>
      <c r="D68" s="368"/>
      <c r="E68" s="87" t="s">
        <v>1028</v>
      </c>
      <c r="F68" s="201">
        <v>351</v>
      </c>
      <c r="G68" s="202">
        <v>8.6026670718825104E-4</v>
      </c>
      <c r="H68" s="203">
        <v>16039460.310000001</v>
      </c>
      <c r="I68" s="202">
        <v>2.59972678834486E-3</v>
      </c>
      <c r="J68" s="204">
        <v>81</v>
      </c>
      <c r="K68" s="203">
        <v>1698533.25</v>
      </c>
      <c r="L68" s="204">
        <v>270</v>
      </c>
      <c r="M68" s="203">
        <v>14340927.060000001</v>
      </c>
      <c r="N68" s="204">
        <v>0</v>
      </c>
      <c r="O68" s="203">
        <v>0</v>
      </c>
      <c r="P68" s="204">
        <v>78</v>
      </c>
      <c r="Q68" s="203">
        <v>4550199.25</v>
      </c>
      <c r="R68" s="204">
        <v>273</v>
      </c>
      <c r="S68" s="203">
        <v>11489261.060000001</v>
      </c>
      <c r="T68" s="204">
        <v>304</v>
      </c>
      <c r="U68" s="203">
        <v>14057564.140000001</v>
      </c>
      <c r="V68" s="204">
        <v>47</v>
      </c>
      <c r="W68" s="203">
        <v>1981896.17</v>
      </c>
    </row>
    <row r="69" spans="1:23" x14ac:dyDescent="0.25">
      <c r="B69" s="195" t="s">
        <v>936</v>
      </c>
      <c r="C69" s="704" t="s">
        <v>2</v>
      </c>
      <c r="D69" s="368"/>
      <c r="E69" s="195" t="s">
        <v>1029</v>
      </c>
      <c r="F69" s="196">
        <v>1354</v>
      </c>
      <c r="G69" s="197">
        <v>3.3185217137689199E-3</v>
      </c>
      <c r="H69" s="198">
        <v>85604476.459999993</v>
      </c>
      <c r="I69" s="197">
        <v>1.38750460647699E-2</v>
      </c>
      <c r="J69" s="199">
        <v>182</v>
      </c>
      <c r="K69" s="200">
        <v>6166619.1799999997</v>
      </c>
      <c r="L69" s="199">
        <v>1170</v>
      </c>
      <c r="M69" s="200">
        <v>79287143.810000002</v>
      </c>
      <c r="N69" s="199">
        <v>2</v>
      </c>
      <c r="O69" s="200">
        <v>150713.47</v>
      </c>
      <c r="P69" s="199">
        <v>945</v>
      </c>
      <c r="Q69" s="200">
        <v>58203612.219999999</v>
      </c>
      <c r="R69" s="199">
        <v>409</v>
      </c>
      <c r="S69" s="200">
        <v>27400864.239999998</v>
      </c>
      <c r="T69" s="199">
        <v>551</v>
      </c>
      <c r="U69" s="200">
        <v>36021379.590000004</v>
      </c>
      <c r="V69" s="199">
        <v>803</v>
      </c>
      <c r="W69" s="200">
        <v>49583096.869999997</v>
      </c>
    </row>
    <row r="70" spans="1:23" x14ac:dyDescent="0.25">
      <c r="A70" s="184" t="s">
        <v>2</v>
      </c>
      <c r="B70" s="205" t="s">
        <v>1030</v>
      </c>
      <c r="C70" s="597" t="s">
        <v>2</v>
      </c>
      <c r="D70" s="411"/>
      <c r="E70" s="205" t="s">
        <v>2</v>
      </c>
      <c r="F70" s="206">
        <v>8146</v>
      </c>
      <c r="G70" s="207">
        <v>1.9965050133206499E-2</v>
      </c>
      <c r="H70" s="208">
        <v>388320832.93000001</v>
      </c>
      <c r="I70" s="207">
        <v>6.2940276812874202E-2</v>
      </c>
      <c r="J70" s="209">
        <v>1491</v>
      </c>
      <c r="K70" s="210">
        <v>31285000.260000002</v>
      </c>
      <c r="L70" s="209">
        <v>6631</v>
      </c>
      <c r="M70" s="210">
        <v>356033648.29000002</v>
      </c>
      <c r="N70" s="209">
        <v>24</v>
      </c>
      <c r="O70" s="210">
        <v>1002184.38</v>
      </c>
      <c r="P70" s="209">
        <v>3559</v>
      </c>
      <c r="Q70" s="210">
        <v>196238010.28999999</v>
      </c>
      <c r="R70" s="209">
        <v>4587</v>
      </c>
      <c r="S70" s="210">
        <v>192082822.63999999</v>
      </c>
      <c r="T70" s="209">
        <v>7038</v>
      </c>
      <c r="U70" s="210">
        <v>325567858.19999999</v>
      </c>
      <c r="V70" s="209">
        <v>1108</v>
      </c>
      <c r="W70" s="210">
        <v>62752974.729999997</v>
      </c>
    </row>
    <row r="71" spans="1:23" x14ac:dyDescent="0.25">
      <c r="B71" s="87" t="s">
        <v>937</v>
      </c>
      <c r="C71" s="705" t="s">
        <v>2</v>
      </c>
      <c r="D71" s="368"/>
      <c r="E71" s="87" t="s">
        <v>1031</v>
      </c>
      <c r="F71" s="201">
        <v>341</v>
      </c>
      <c r="G71" s="202">
        <v>8.3575768419143497E-4</v>
      </c>
      <c r="H71" s="203">
        <v>3115921.31</v>
      </c>
      <c r="I71" s="202">
        <v>5.0503844539776801E-4</v>
      </c>
      <c r="J71" s="204">
        <v>162</v>
      </c>
      <c r="K71" s="203">
        <v>1094678.76</v>
      </c>
      <c r="L71" s="204">
        <v>179</v>
      </c>
      <c r="M71" s="203">
        <v>2021242.55</v>
      </c>
      <c r="N71" s="204">
        <v>0</v>
      </c>
      <c r="O71" s="203">
        <v>0</v>
      </c>
      <c r="P71" s="204">
        <v>10</v>
      </c>
      <c r="Q71" s="203">
        <v>92705.63</v>
      </c>
      <c r="R71" s="204">
        <v>331</v>
      </c>
      <c r="S71" s="203">
        <v>3023215.68</v>
      </c>
      <c r="T71" s="204">
        <v>331</v>
      </c>
      <c r="U71" s="203">
        <v>3070613.8</v>
      </c>
      <c r="V71" s="204">
        <v>10</v>
      </c>
      <c r="W71" s="203">
        <v>45307.51</v>
      </c>
    </row>
    <row r="72" spans="1:23" x14ac:dyDescent="0.25">
      <c r="B72" s="195" t="s">
        <v>937</v>
      </c>
      <c r="C72" s="704" t="s">
        <v>2</v>
      </c>
      <c r="D72" s="368"/>
      <c r="E72" s="195" t="s">
        <v>1032</v>
      </c>
      <c r="F72" s="196">
        <v>1</v>
      </c>
      <c r="G72" s="197">
        <v>2.4509022996816299E-6</v>
      </c>
      <c r="H72" s="198">
        <v>0</v>
      </c>
      <c r="I72" s="197">
        <v>0</v>
      </c>
      <c r="J72" s="199">
        <v>1</v>
      </c>
      <c r="K72" s="200">
        <v>0</v>
      </c>
      <c r="L72" s="199">
        <v>0</v>
      </c>
      <c r="M72" s="200">
        <v>0</v>
      </c>
      <c r="N72" s="199">
        <v>0</v>
      </c>
      <c r="O72" s="200">
        <v>0</v>
      </c>
      <c r="P72" s="199">
        <v>0</v>
      </c>
      <c r="Q72" s="200">
        <v>0</v>
      </c>
      <c r="R72" s="199">
        <v>1</v>
      </c>
      <c r="S72" s="200">
        <v>0</v>
      </c>
      <c r="T72" s="199">
        <v>1</v>
      </c>
      <c r="U72" s="200">
        <v>0</v>
      </c>
      <c r="V72" s="199">
        <v>0</v>
      </c>
      <c r="W72" s="200">
        <v>0</v>
      </c>
    </row>
    <row r="73" spans="1:23" x14ac:dyDescent="0.25">
      <c r="B73" s="87" t="s">
        <v>937</v>
      </c>
      <c r="C73" s="705" t="s">
        <v>2</v>
      </c>
      <c r="D73" s="368"/>
      <c r="E73" s="87" t="s">
        <v>1033</v>
      </c>
      <c r="F73" s="201">
        <v>2</v>
      </c>
      <c r="G73" s="202">
        <v>4.9018045993632599E-6</v>
      </c>
      <c r="H73" s="203">
        <v>3505.78</v>
      </c>
      <c r="I73" s="202">
        <v>5.6822798298028498E-7</v>
      </c>
      <c r="J73" s="204">
        <v>2</v>
      </c>
      <c r="K73" s="203">
        <v>3505.78</v>
      </c>
      <c r="L73" s="204">
        <v>0</v>
      </c>
      <c r="M73" s="203">
        <v>0</v>
      </c>
      <c r="N73" s="204">
        <v>0</v>
      </c>
      <c r="O73" s="203">
        <v>0</v>
      </c>
      <c r="P73" s="204">
        <v>0</v>
      </c>
      <c r="Q73" s="203">
        <v>0</v>
      </c>
      <c r="R73" s="204">
        <v>2</v>
      </c>
      <c r="S73" s="203">
        <v>3505.78</v>
      </c>
      <c r="T73" s="204">
        <v>2</v>
      </c>
      <c r="U73" s="203">
        <v>3505.78</v>
      </c>
      <c r="V73" s="204">
        <v>0</v>
      </c>
      <c r="W73" s="203">
        <v>0</v>
      </c>
    </row>
    <row r="74" spans="1:23" x14ac:dyDescent="0.25">
      <c r="B74" s="195" t="s">
        <v>937</v>
      </c>
      <c r="C74" s="704" t="s">
        <v>2</v>
      </c>
      <c r="D74" s="368"/>
      <c r="E74" s="195" t="s">
        <v>1034</v>
      </c>
      <c r="F74" s="196">
        <v>7957</v>
      </c>
      <c r="G74" s="197">
        <v>1.9501829598566701E-2</v>
      </c>
      <c r="H74" s="198">
        <v>84663302.819999993</v>
      </c>
      <c r="I74" s="197">
        <v>1.37224976449913E-2</v>
      </c>
      <c r="J74" s="199">
        <v>741</v>
      </c>
      <c r="K74" s="200">
        <v>4343163.5199999996</v>
      </c>
      <c r="L74" s="199">
        <v>7216</v>
      </c>
      <c r="M74" s="200">
        <v>80320139.299999997</v>
      </c>
      <c r="N74" s="199">
        <v>0</v>
      </c>
      <c r="O74" s="200">
        <v>0</v>
      </c>
      <c r="P74" s="199">
        <v>4524</v>
      </c>
      <c r="Q74" s="200">
        <v>51109776.210000001</v>
      </c>
      <c r="R74" s="199">
        <v>3433</v>
      </c>
      <c r="S74" s="200">
        <v>33553526.609999999</v>
      </c>
      <c r="T74" s="199">
        <v>7942</v>
      </c>
      <c r="U74" s="200">
        <v>84509188.390000001</v>
      </c>
      <c r="V74" s="199">
        <v>15</v>
      </c>
      <c r="W74" s="200">
        <v>154114.43</v>
      </c>
    </row>
    <row r="75" spans="1:23" x14ac:dyDescent="0.25">
      <c r="B75" s="195" t="s">
        <v>937</v>
      </c>
      <c r="C75" s="704" t="s">
        <v>2</v>
      </c>
      <c r="D75" s="368"/>
      <c r="E75" s="195" t="s">
        <v>1010</v>
      </c>
      <c r="F75" s="196">
        <v>5779</v>
      </c>
      <c r="G75" s="197">
        <v>1.41637643898601E-2</v>
      </c>
      <c r="H75" s="198">
        <v>72435397.959999993</v>
      </c>
      <c r="I75" s="197">
        <v>1.1740559897992799E-2</v>
      </c>
      <c r="J75" s="199">
        <v>754</v>
      </c>
      <c r="K75" s="200">
        <v>5191958.12</v>
      </c>
      <c r="L75" s="199">
        <v>5025</v>
      </c>
      <c r="M75" s="200">
        <v>67243439.840000004</v>
      </c>
      <c r="N75" s="199">
        <v>0</v>
      </c>
      <c r="O75" s="200">
        <v>0</v>
      </c>
      <c r="P75" s="199">
        <v>2825</v>
      </c>
      <c r="Q75" s="200">
        <v>40118895.990000002</v>
      </c>
      <c r="R75" s="199">
        <v>2954</v>
      </c>
      <c r="S75" s="200">
        <v>32316501.969999999</v>
      </c>
      <c r="T75" s="199">
        <v>5765</v>
      </c>
      <c r="U75" s="200">
        <v>72273647.849999994</v>
      </c>
      <c r="V75" s="199">
        <v>14</v>
      </c>
      <c r="W75" s="200">
        <v>161750.10999999999</v>
      </c>
    </row>
    <row r="76" spans="1:23" x14ac:dyDescent="0.25">
      <c r="B76" s="87" t="s">
        <v>937</v>
      </c>
      <c r="C76" s="705" t="s">
        <v>2</v>
      </c>
      <c r="D76" s="368"/>
      <c r="E76" s="87" t="s">
        <v>1035</v>
      </c>
      <c r="F76" s="201">
        <v>200</v>
      </c>
      <c r="G76" s="202">
        <v>4.90180459936326E-4</v>
      </c>
      <c r="H76" s="203">
        <v>3065277.52</v>
      </c>
      <c r="I76" s="202">
        <v>4.9682993869107903E-4</v>
      </c>
      <c r="J76" s="204">
        <v>30</v>
      </c>
      <c r="K76" s="203">
        <v>289978.19</v>
      </c>
      <c r="L76" s="204">
        <v>170</v>
      </c>
      <c r="M76" s="203">
        <v>2775299.33</v>
      </c>
      <c r="N76" s="204">
        <v>0</v>
      </c>
      <c r="O76" s="203">
        <v>0</v>
      </c>
      <c r="P76" s="204">
        <v>30</v>
      </c>
      <c r="Q76" s="203">
        <v>274657.69</v>
      </c>
      <c r="R76" s="204">
        <v>170</v>
      </c>
      <c r="S76" s="203">
        <v>2790619.83</v>
      </c>
      <c r="T76" s="204">
        <v>199</v>
      </c>
      <c r="U76" s="203">
        <v>3042258.01</v>
      </c>
      <c r="V76" s="204">
        <v>1</v>
      </c>
      <c r="W76" s="203">
        <v>23019.51</v>
      </c>
    </row>
    <row r="77" spans="1:23" x14ac:dyDescent="0.25">
      <c r="B77" s="195" t="s">
        <v>937</v>
      </c>
      <c r="C77" s="704" t="s">
        <v>2</v>
      </c>
      <c r="D77" s="368"/>
      <c r="E77" s="195" t="s">
        <v>1036</v>
      </c>
      <c r="F77" s="196">
        <v>42</v>
      </c>
      <c r="G77" s="197">
        <v>1.02937896586628E-4</v>
      </c>
      <c r="H77" s="198">
        <v>703362.66</v>
      </c>
      <c r="I77" s="197">
        <v>1.1400325907371499E-4</v>
      </c>
      <c r="J77" s="199">
        <v>7</v>
      </c>
      <c r="K77" s="200">
        <v>33648.85</v>
      </c>
      <c r="L77" s="199">
        <v>35</v>
      </c>
      <c r="M77" s="200">
        <v>669713.81000000006</v>
      </c>
      <c r="N77" s="199">
        <v>0</v>
      </c>
      <c r="O77" s="200">
        <v>0</v>
      </c>
      <c r="P77" s="199">
        <v>6</v>
      </c>
      <c r="Q77" s="200">
        <v>113451.37</v>
      </c>
      <c r="R77" s="199">
        <v>36</v>
      </c>
      <c r="S77" s="200">
        <v>589911.29</v>
      </c>
      <c r="T77" s="199">
        <v>33</v>
      </c>
      <c r="U77" s="200">
        <v>565269.84</v>
      </c>
      <c r="V77" s="199">
        <v>9</v>
      </c>
      <c r="W77" s="200">
        <v>138092.82</v>
      </c>
    </row>
    <row r="78" spans="1:23" x14ac:dyDescent="0.25">
      <c r="B78" s="87" t="s">
        <v>937</v>
      </c>
      <c r="C78" s="705" t="s">
        <v>2</v>
      </c>
      <c r="D78" s="368"/>
      <c r="E78" s="87" t="s">
        <v>1037</v>
      </c>
      <c r="F78" s="201">
        <v>9745</v>
      </c>
      <c r="G78" s="202">
        <v>2.3884042910397502E-2</v>
      </c>
      <c r="H78" s="203">
        <v>76468186.879999995</v>
      </c>
      <c r="I78" s="202">
        <v>1.2394207164449E-2</v>
      </c>
      <c r="J78" s="204">
        <v>1819</v>
      </c>
      <c r="K78" s="203">
        <v>7236193.2699999996</v>
      </c>
      <c r="L78" s="204">
        <v>7926</v>
      </c>
      <c r="M78" s="203">
        <v>69231993.609999999</v>
      </c>
      <c r="N78" s="204">
        <v>0</v>
      </c>
      <c r="O78" s="203">
        <v>0</v>
      </c>
      <c r="P78" s="204">
        <v>4620</v>
      </c>
      <c r="Q78" s="203">
        <v>42013334.82</v>
      </c>
      <c r="R78" s="204">
        <v>5125</v>
      </c>
      <c r="S78" s="203">
        <v>34454852.060000002</v>
      </c>
      <c r="T78" s="204">
        <v>9724</v>
      </c>
      <c r="U78" s="203">
        <v>76301519.799999997</v>
      </c>
      <c r="V78" s="204">
        <v>21</v>
      </c>
      <c r="W78" s="203">
        <v>166667.07999999999</v>
      </c>
    </row>
    <row r="79" spans="1:23" x14ac:dyDescent="0.25">
      <c r="B79" s="87" t="s">
        <v>937</v>
      </c>
      <c r="C79" s="705" t="s">
        <v>2</v>
      </c>
      <c r="D79" s="368"/>
      <c r="E79" s="87" t="s">
        <v>1013</v>
      </c>
      <c r="F79" s="201">
        <v>6735</v>
      </c>
      <c r="G79" s="202">
        <v>1.6506826988355799E-2</v>
      </c>
      <c r="H79" s="203">
        <v>62797531.880000003</v>
      </c>
      <c r="I79" s="202">
        <v>1.0178423881793099E-2</v>
      </c>
      <c r="J79" s="204">
        <v>1621</v>
      </c>
      <c r="K79" s="203">
        <v>8690677.8100000005</v>
      </c>
      <c r="L79" s="204">
        <v>5114</v>
      </c>
      <c r="M79" s="203">
        <v>54106854.07</v>
      </c>
      <c r="N79" s="204">
        <v>0</v>
      </c>
      <c r="O79" s="203">
        <v>0</v>
      </c>
      <c r="P79" s="204">
        <v>1800</v>
      </c>
      <c r="Q79" s="203">
        <v>18860582.09</v>
      </c>
      <c r="R79" s="204">
        <v>4935</v>
      </c>
      <c r="S79" s="203">
        <v>43936949.789999999</v>
      </c>
      <c r="T79" s="204">
        <v>6713</v>
      </c>
      <c r="U79" s="203">
        <v>62592583.899999999</v>
      </c>
      <c r="V79" s="204">
        <v>22</v>
      </c>
      <c r="W79" s="203">
        <v>204947.98</v>
      </c>
    </row>
    <row r="80" spans="1:23" x14ac:dyDescent="0.25">
      <c r="B80" s="195" t="s">
        <v>937</v>
      </c>
      <c r="C80" s="704" t="s">
        <v>2</v>
      </c>
      <c r="D80" s="368"/>
      <c r="E80" s="195" t="s">
        <v>1038</v>
      </c>
      <c r="F80" s="196">
        <v>7</v>
      </c>
      <c r="G80" s="197">
        <v>1.7156316097771401E-5</v>
      </c>
      <c r="H80" s="198">
        <v>37013.67</v>
      </c>
      <c r="I80" s="197">
        <v>5.9992934658757497E-6</v>
      </c>
      <c r="J80" s="199">
        <v>5</v>
      </c>
      <c r="K80" s="200">
        <v>12964.92</v>
      </c>
      <c r="L80" s="199">
        <v>2</v>
      </c>
      <c r="M80" s="200">
        <v>24048.75</v>
      </c>
      <c r="N80" s="199">
        <v>0</v>
      </c>
      <c r="O80" s="200">
        <v>0</v>
      </c>
      <c r="P80" s="199">
        <v>0</v>
      </c>
      <c r="Q80" s="200">
        <v>0</v>
      </c>
      <c r="R80" s="199">
        <v>7</v>
      </c>
      <c r="S80" s="200">
        <v>37013.67</v>
      </c>
      <c r="T80" s="199">
        <v>7</v>
      </c>
      <c r="U80" s="200">
        <v>37013.67</v>
      </c>
      <c r="V80" s="199">
        <v>0</v>
      </c>
      <c r="W80" s="200">
        <v>0</v>
      </c>
    </row>
    <row r="81" spans="1:23" x14ac:dyDescent="0.25">
      <c r="B81" s="87" t="s">
        <v>937</v>
      </c>
      <c r="C81" s="705" t="s">
        <v>2</v>
      </c>
      <c r="D81" s="368"/>
      <c r="E81" s="87" t="s">
        <v>1039</v>
      </c>
      <c r="F81" s="201">
        <v>331</v>
      </c>
      <c r="G81" s="202">
        <v>8.11248661194619E-4</v>
      </c>
      <c r="H81" s="203">
        <v>1328815.74</v>
      </c>
      <c r="I81" s="202">
        <v>2.15378685397445E-4</v>
      </c>
      <c r="J81" s="204">
        <v>111</v>
      </c>
      <c r="K81" s="203">
        <v>200318.57</v>
      </c>
      <c r="L81" s="204">
        <v>220</v>
      </c>
      <c r="M81" s="203">
        <v>1128497.17</v>
      </c>
      <c r="N81" s="204">
        <v>0</v>
      </c>
      <c r="O81" s="203">
        <v>0</v>
      </c>
      <c r="P81" s="204">
        <v>77</v>
      </c>
      <c r="Q81" s="203">
        <v>417147.61</v>
      </c>
      <c r="R81" s="204">
        <v>254</v>
      </c>
      <c r="S81" s="203">
        <v>911668.13</v>
      </c>
      <c r="T81" s="204">
        <v>330</v>
      </c>
      <c r="U81" s="203">
        <v>1328815.74</v>
      </c>
      <c r="V81" s="204">
        <v>1</v>
      </c>
      <c r="W81" s="203">
        <v>0</v>
      </c>
    </row>
    <row r="82" spans="1:23" x14ac:dyDescent="0.25">
      <c r="B82" s="195" t="s">
        <v>937</v>
      </c>
      <c r="C82" s="704" t="s">
        <v>2</v>
      </c>
      <c r="D82" s="368"/>
      <c r="E82" s="195" t="s">
        <v>1040</v>
      </c>
      <c r="F82" s="196">
        <v>1447</v>
      </c>
      <c r="G82" s="197">
        <v>3.5464556276393199E-3</v>
      </c>
      <c r="H82" s="198">
        <v>21939403.289999999</v>
      </c>
      <c r="I82" s="197">
        <v>3.5560083288933499E-3</v>
      </c>
      <c r="J82" s="199">
        <v>113</v>
      </c>
      <c r="K82" s="200">
        <v>1008974.18</v>
      </c>
      <c r="L82" s="199">
        <v>1334</v>
      </c>
      <c r="M82" s="200">
        <v>20930429.109999999</v>
      </c>
      <c r="N82" s="199">
        <v>0</v>
      </c>
      <c r="O82" s="200">
        <v>0</v>
      </c>
      <c r="P82" s="199">
        <v>708</v>
      </c>
      <c r="Q82" s="200">
        <v>10666908.699999999</v>
      </c>
      <c r="R82" s="199">
        <v>739</v>
      </c>
      <c r="S82" s="200">
        <v>11272494.59</v>
      </c>
      <c r="T82" s="199">
        <v>1441</v>
      </c>
      <c r="U82" s="200">
        <v>21874583.57</v>
      </c>
      <c r="V82" s="199">
        <v>6</v>
      </c>
      <c r="W82" s="200">
        <v>64819.72</v>
      </c>
    </row>
    <row r="83" spans="1:23" x14ac:dyDescent="0.25">
      <c r="B83" s="87" t="s">
        <v>937</v>
      </c>
      <c r="C83" s="705" t="s">
        <v>2</v>
      </c>
      <c r="D83" s="368"/>
      <c r="E83" s="87" t="s">
        <v>1041</v>
      </c>
      <c r="F83" s="201">
        <v>44</v>
      </c>
      <c r="G83" s="202">
        <v>1.07839701185992E-4</v>
      </c>
      <c r="H83" s="203">
        <v>152763.81</v>
      </c>
      <c r="I83" s="202">
        <v>2.4760444645323901E-5</v>
      </c>
      <c r="J83" s="204">
        <v>34</v>
      </c>
      <c r="K83" s="203">
        <v>124155.49</v>
      </c>
      <c r="L83" s="204">
        <v>10</v>
      </c>
      <c r="M83" s="203">
        <v>28608.32</v>
      </c>
      <c r="N83" s="204">
        <v>0</v>
      </c>
      <c r="O83" s="203">
        <v>0</v>
      </c>
      <c r="P83" s="204">
        <v>0</v>
      </c>
      <c r="Q83" s="203">
        <v>0</v>
      </c>
      <c r="R83" s="204">
        <v>44</v>
      </c>
      <c r="S83" s="203">
        <v>152763.81</v>
      </c>
      <c r="T83" s="204">
        <v>44</v>
      </c>
      <c r="U83" s="203">
        <v>152763.81</v>
      </c>
      <c r="V83" s="204">
        <v>0</v>
      </c>
      <c r="W83" s="203">
        <v>0</v>
      </c>
    </row>
    <row r="84" spans="1:23" x14ac:dyDescent="0.25">
      <c r="A84" s="184" t="s">
        <v>2</v>
      </c>
      <c r="B84" s="205" t="s">
        <v>1042</v>
      </c>
      <c r="C84" s="597" t="s">
        <v>2</v>
      </c>
      <c r="D84" s="411"/>
      <c r="E84" s="205" t="s">
        <v>2</v>
      </c>
      <c r="F84" s="206">
        <v>32631</v>
      </c>
      <c r="G84" s="207">
        <v>7.9975392940911202E-2</v>
      </c>
      <c r="H84" s="208">
        <v>326710483.31999999</v>
      </c>
      <c r="I84" s="207">
        <v>5.2954275212773697E-2</v>
      </c>
      <c r="J84" s="209">
        <v>5400</v>
      </c>
      <c r="K84" s="210">
        <v>28230217.460000001</v>
      </c>
      <c r="L84" s="209">
        <v>27231</v>
      </c>
      <c r="M84" s="210">
        <v>298480265.86000001</v>
      </c>
      <c r="N84" s="209">
        <v>0</v>
      </c>
      <c r="O84" s="210">
        <v>0</v>
      </c>
      <c r="P84" s="209">
        <v>14600</v>
      </c>
      <c r="Q84" s="210">
        <v>163667460.11000001</v>
      </c>
      <c r="R84" s="209">
        <v>18031</v>
      </c>
      <c r="S84" s="210">
        <v>163043023.21000001</v>
      </c>
      <c r="T84" s="209">
        <v>32532</v>
      </c>
      <c r="U84" s="210">
        <v>325751764.16000003</v>
      </c>
      <c r="V84" s="209">
        <v>99</v>
      </c>
      <c r="W84" s="210">
        <v>958719.16</v>
      </c>
    </row>
    <row r="85" spans="1:23" x14ac:dyDescent="0.25">
      <c r="B85" s="195" t="s">
        <v>938</v>
      </c>
      <c r="C85" s="704" t="s">
        <v>2</v>
      </c>
      <c r="D85" s="368"/>
      <c r="E85" s="195" t="s">
        <v>1043</v>
      </c>
      <c r="F85" s="196">
        <v>1304</v>
      </c>
      <c r="G85" s="197">
        <v>3.19597659878484E-3</v>
      </c>
      <c r="H85" s="198">
        <v>3929786.2</v>
      </c>
      <c r="I85" s="197">
        <v>6.3695225769151503E-4</v>
      </c>
      <c r="J85" s="199">
        <v>523</v>
      </c>
      <c r="K85" s="200">
        <v>1072236.79</v>
      </c>
      <c r="L85" s="199">
        <v>781</v>
      </c>
      <c r="M85" s="200">
        <v>2857549.41</v>
      </c>
      <c r="N85" s="199">
        <v>0</v>
      </c>
      <c r="O85" s="200">
        <v>0</v>
      </c>
      <c r="P85" s="199">
        <v>193</v>
      </c>
      <c r="Q85" s="200">
        <v>254765.82</v>
      </c>
      <c r="R85" s="199">
        <v>1111</v>
      </c>
      <c r="S85" s="200">
        <v>3675020.38</v>
      </c>
      <c r="T85" s="199">
        <v>1294</v>
      </c>
      <c r="U85" s="200">
        <v>3903959.84</v>
      </c>
      <c r="V85" s="199">
        <v>10</v>
      </c>
      <c r="W85" s="200">
        <v>25826.36</v>
      </c>
    </row>
    <row r="86" spans="1:23" x14ac:dyDescent="0.25">
      <c r="B86" s="87" t="s">
        <v>938</v>
      </c>
      <c r="C86" s="705" t="s">
        <v>2</v>
      </c>
      <c r="D86" s="368"/>
      <c r="E86" s="87" t="s">
        <v>1044</v>
      </c>
      <c r="F86" s="201">
        <v>1687</v>
      </c>
      <c r="G86" s="202">
        <v>4.1346721795629104E-3</v>
      </c>
      <c r="H86" s="203">
        <v>40646853.200000003</v>
      </c>
      <c r="I86" s="202">
        <v>6.5881713650975601E-3</v>
      </c>
      <c r="J86" s="204">
        <v>34</v>
      </c>
      <c r="K86" s="203">
        <v>489824.67</v>
      </c>
      <c r="L86" s="204">
        <v>1653</v>
      </c>
      <c r="M86" s="203">
        <v>40157028.530000001</v>
      </c>
      <c r="N86" s="204">
        <v>0</v>
      </c>
      <c r="O86" s="203">
        <v>0</v>
      </c>
      <c r="P86" s="204">
        <v>1406</v>
      </c>
      <c r="Q86" s="203">
        <v>33064330.77</v>
      </c>
      <c r="R86" s="204">
        <v>281</v>
      </c>
      <c r="S86" s="203">
        <v>7582522.4299999997</v>
      </c>
      <c r="T86" s="204">
        <v>1559</v>
      </c>
      <c r="U86" s="203">
        <v>37803862.219999999</v>
      </c>
      <c r="V86" s="204">
        <v>128</v>
      </c>
      <c r="W86" s="203">
        <v>2842990.98</v>
      </c>
    </row>
    <row r="87" spans="1:23" x14ac:dyDescent="0.25">
      <c r="B87" s="195" t="s">
        <v>938</v>
      </c>
      <c r="C87" s="704" t="s">
        <v>2</v>
      </c>
      <c r="D87" s="368"/>
      <c r="E87" s="195" t="s">
        <v>1045</v>
      </c>
      <c r="F87" s="196">
        <v>11410</v>
      </c>
      <c r="G87" s="197">
        <v>2.7964795239367402E-2</v>
      </c>
      <c r="H87" s="198">
        <v>84038430.25</v>
      </c>
      <c r="I87" s="197">
        <v>1.3621216309576399E-2</v>
      </c>
      <c r="J87" s="199">
        <v>2079</v>
      </c>
      <c r="K87" s="200">
        <v>6406516.1100000003</v>
      </c>
      <c r="L87" s="199">
        <v>9331</v>
      </c>
      <c r="M87" s="200">
        <v>77631914.140000001</v>
      </c>
      <c r="N87" s="199">
        <v>0</v>
      </c>
      <c r="O87" s="200">
        <v>0</v>
      </c>
      <c r="P87" s="199">
        <v>5725</v>
      </c>
      <c r="Q87" s="200">
        <v>51556894.979999997</v>
      </c>
      <c r="R87" s="199">
        <v>5685</v>
      </c>
      <c r="S87" s="200">
        <v>32481535.27</v>
      </c>
      <c r="T87" s="199">
        <v>11363</v>
      </c>
      <c r="U87" s="200">
        <v>83793994.030000001</v>
      </c>
      <c r="V87" s="199">
        <v>47</v>
      </c>
      <c r="W87" s="200">
        <v>244436.22</v>
      </c>
    </row>
    <row r="88" spans="1:23" x14ac:dyDescent="0.25">
      <c r="B88" s="87" t="s">
        <v>938</v>
      </c>
      <c r="C88" s="705" t="s">
        <v>2</v>
      </c>
      <c r="D88" s="368"/>
      <c r="E88" s="87" t="s">
        <v>1046</v>
      </c>
      <c r="F88" s="201">
        <v>5515</v>
      </c>
      <c r="G88" s="202">
        <v>1.35167261827442E-2</v>
      </c>
      <c r="H88" s="203">
        <v>68730941.790000007</v>
      </c>
      <c r="I88" s="202">
        <v>1.11401298488973E-2</v>
      </c>
      <c r="J88" s="204">
        <v>250</v>
      </c>
      <c r="K88" s="203">
        <v>1480750.5</v>
      </c>
      <c r="L88" s="204">
        <v>5265</v>
      </c>
      <c r="M88" s="203">
        <v>67250191.290000007</v>
      </c>
      <c r="N88" s="204">
        <v>0</v>
      </c>
      <c r="O88" s="203">
        <v>0</v>
      </c>
      <c r="P88" s="204">
        <v>4246</v>
      </c>
      <c r="Q88" s="203">
        <v>52814921.770000003</v>
      </c>
      <c r="R88" s="204">
        <v>1269</v>
      </c>
      <c r="S88" s="203">
        <v>15916020.02</v>
      </c>
      <c r="T88" s="204">
        <v>5492</v>
      </c>
      <c r="U88" s="203">
        <v>68455408.069999993</v>
      </c>
      <c r="V88" s="204">
        <v>23</v>
      </c>
      <c r="W88" s="203">
        <v>275533.71999999997</v>
      </c>
    </row>
    <row r="89" spans="1:23" x14ac:dyDescent="0.25">
      <c r="B89" s="195" t="s">
        <v>938</v>
      </c>
      <c r="C89" s="704" t="s">
        <v>2</v>
      </c>
      <c r="D89" s="368"/>
      <c r="E89" s="195" t="s">
        <v>1047</v>
      </c>
      <c r="F89" s="196">
        <v>10864</v>
      </c>
      <c r="G89" s="197">
        <v>2.66266025837412E-2</v>
      </c>
      <c r="H89" s="198">
        <v>145575256.22999999</v>
      </c>
      <c r="I89" s="197">
        <v>2.3595300965665599E-2</v>
      </c>
      <c r="J89" s="199">
        <v>1031</v>
      </c>
      <c r="K89" s="200">
        <v>5723487.2800000003</v>
      </c>
      <c r="L89" s="199">
        <v>9833</v>
      </c>
      <c r="M89" s="200">
        <v>139851768.94999999</v>
      </c>
      <c r="N89" s="199">
        <v>0</v>
      </c>
      <c r="O89" s="200">
        <v>0</v>
      </c>
      <c r="P89" s="199">
        <v>6155</v>
      </c>
      <c r="Q89" s="200">
        <v>89456790.840000004</v>
      </c>
      <c r="R89" s="199">
        <v>4709</v>
      </c>
      <c r="S89" s="200">
        <v>56118465.390000001</v>
      </c>
      <c r="T89" s="199">
        <v>10810</v>
      </c>
      <c r="U89" s="200">
        <v>144790369.69999999</v>
      </c>
      <c r="V89" s="199">
        <v>54</v>
      </c>
      <c r="W89" s="200">
        <v>784886.53</v>
      </c>
    </row>
    <row r="90" spans="1:23" x14ac:dyDescent="0.25">
      <c r="B90" s="87" t="s">
        <v>938</v>
      </c>
      <c r="C90" s="705" t="s">
        <v>2</v>
      </c>
      <c r="D90" s="368"/>
      <c r="E90" s="87" t="s">
        <v>1048</v>
      </c>
      <c r="F90" s="201">
        <v>8682</v>
      </c>
      <c r="G90" s="202">
        <v>2.1278733765835899E-2</v>
      </c>
      <c r="H90" s="203">
        <v>141902494.88</v>
      </c>
      <c r="I90" s="202">
        <v>2.30000081138955E-2</v>
      </c>
      <c r="J90" s="204">
        <v>1031</v>
      </c>
      <c r="K90" s="203">
        <v>7429082.5700000003</v>
      </c>
      <c r="L90" s="204">
        <v>7651</v>
      </c>
      <c r="M90" s="203">
        <v>134473412.31</v>
      </c>
      <c r="N90" s="204">
        <v>0</v>
      </c>
      <c r="O90" s="203">
        <v>0</v>
      </c>
      <c r="P90" s="204">
        <v>4930</v>
      </c>
      <c r="Q90" s="203">
        <v>87982955.209999993</v>
      </c>
      <c r="R90" s="204">
        <v>3752</v>
      </c>
      <c r="S90" s="203">
        <v>53919539.670000002</v>
      </c>
      <c r="T90" s="204">
        <v>8591</v>
      </c>
      <c r="U90" s="203">
        <v>140362400.69999999</v>
      </c>
      <c r="V90" s="204">
        <v>91</v>
      </c>
      <c r="W90" s="203">
        <v>1540094.18</v>
      </c>
    </row>
    <row r="91" spans="1:23" x14ac:dyDescent="0.25">
      <c r="B91" s="195" t="s">
        <v>938</v>
      </c>
      <c r="C91" s="704" t="s">
        <v>2</v>
      </c>
      <c r="D91" s="368"/>
      <c r="E91" s="195" t="s">
        <v>1049</v>
      </c>
      <c r="F91" s="196">
        <v>6946</v>
      </c>
      <c r="G91" s="197">
        <v>1.7023967373588599E-2</v>
      </c>
      <c r="H91" s="198">
        <v>64019582.960000001</v>
      </c>
      <c r="I91" s="197">
        <v>1.0376497811214601E-2</v>
      </c>
      <c r="J91" s="199">
        <v>2095</v>
      </c>
      <c r="K91" s="200">
        <v>9959841.5999999996</v>
      </c>
      <c r="L91" s="199">
        <v>4849</v>
      </c>
      <c r="M91" s="200">
        <v>54033905.25</v>
      </c>
      <c r="N91" s="199">
        <v>2</v>
      </c>
      <c r="O91" s="200">
        <v>25836.11</v>
      </c>
      <c r="P91" s="199">
        <v>2213</v>
      </c>
      <c r="Q91" s="200">
        <v>27443885.640000001</v>
      </c>
      <c r="R91" s="199">
        <v>4733</v>
      </c>
      <c r="S91" s="200">
        <v>36575697.32</v>
      </c>
      <c r="T91" s="199">
        <v>6794</v>
      </c>
      <c r="U91" s="200">
        <v>63000570.549999997</v>
      </c>
      <c r="V91" s="199">
        <v>152</v>
      </c>
      <c r="W91" s="200">
        <v>1019012.41</v>
      </c>
    </row>
    <row r="92" spans="1:23" x14ac:dyDescent="0.25">
      <c r="B92" s="87" t="s">
        <v>938</v>
      </c>
      <c r="C92" s="705" t="s">
        <v>2</v>
      </c>
      <c r="D92" s="368"/>
      <c r="E92" s="87" t="s">
        <v>1050</v>
      </c>
      <c r="F92" s="201">
        <v>99</v>
      </c>
      <c r="G92" s="202">
        <v>2.42639327668481E-4</v>
      </c>
      <c r="H92" s="203">
        <v>272040.90000000002</v>
      </c>
      <c r="I92" s="202">
        <v>4.4093255108746498E-5</v>
      </c>
      <c r="J92" s="204">
        <v>66</v>
      </c>
      <c r="K92" s="203">
        <v>150732.38</v>
      </c>
      <c r="L92" s="204">
        <v>33</v>
      </c>
      <c r="M92" s="203">
        <v>121308.52</v>
      </c>
      <c r="N92" s="204">
        <v>0</v>
      </c>
      <c r="O92" s="203">
        <v>0</v>
      </c>
      <c r="P92" s="204">
        <v>1</v>
      </c>
      <c r="Q92" s="203">
        <v>0</v>
      </c>
      <c r="R92" s="204">
        <v>98</v>
      </c>
      <c r="S92" s="203">
        <v>272040.90000000002</v>
      </c>
      <c r="T92" s="204">
        <v>99</v>
      </c>
      <c r="U92" s="203">
        <v>272040.90000000002</v>
      </c>
      <c r="V92" s="204">
        <v>0</v>
      </c>
      <c r="W92" s="203">
        <v>0</v>
      </c>
    </row>
    <row r="93" spans="1:23" x14ac:dyDescent="0.25">
      <c r="B93" s="195" t="s">
        <v>938</v>
      </c>
      <c r="C93" s="704" t="s">
        <v>2</v>
      </c>
      <c r="D93" s="368"/>
      <c r="E93" s="195" t="s">
        <v>1051</v>
      </c>
      <c r="F93" s="196">
        <v>357</v>
      </c>
      <c r="G93" s="197">
        <v>8.7497212098634097E-4</v>
      </c>
      <c r="H93" s="198">
        <v>1443508.83</v>
      </c>
      <c r="I93" s="197">
        <v>2.3396850654779601E-4</v>
      </c>
      <c r="J93" s="199">
        <v>187</v>
      </c>
      <c r="K93" s="200">
        <v>488437.27</v>
      </c>
      <c r="L93" s="199">
        <v>170</v>
      </c>
      <c r="M93" s="200">
        <v>955071.56</v>
      </c>
      <c r="N93" s="199">
        <v>0</v>
      </c>
      <c r="O93" s="200">
        <v>0</v>
      </c>
      <c r="P93" s="199">
        <v>0</v>
      </c>
      <c r="Q93" s="200">
        <v>0</v>
      </c>
      <c r="R93" s="199">
        <v>357</v>
      </c>
      <c r="S93" s="200">
        <v>1443508.83</v>
      </c>
      <c r="T93" s="199">
        <v>357</v>
      </c>
      <c r="U93" s="200">
        <v>1443508.83</v>
      </c>
      <c r="V93" s="199">
        <v>0</v>
      </c>
      <c r="W93" s="200">
        <v>0</v>
      </c>
    </row>
    <row r="94" spans="1:23" x14ac:dyDescent="0.25">
      <c r="B94" s="87" t="s">
        <v>938</v>
      </c>
      <c r="C94" s="705" t="s">
        <v>2</v>
      </c>
      <c r="D94" s="368"/>
      <c r="E94" s="87" t="s">
        <v>1052</v>
      </c>
      <c r="F94" s="201">
        <v>1</v>
      </c>
      <c r="G94" s="202">
        <v>2.4509022996816299E-6</v>
      </c>
      <c r="H94" s="203">
        <v>0</v>
      </c>
      <c r="I94" s="202">
        <v>0</v>
      </c>
      <c r="J94" s="204">
        <v>1</v>
      </c>
      <c r="K94" s="203">
        <v>0</v>
      </c>
      <c r="L94" s="204">
        <v>0</v>
      </c>
      <c r="M94" s="203">
        <v>0</v>
      </c>
      <c r="N94" s="204">
        <v>0</v>
      </c>
      <c r="O94" s="203">
        <v>0</v>
      </c>
      <c r="P94" s="204">
        <v>0</v>
      </c>
      <c r="Q94" s="203">
        <v>0</v>
      </c>
      <c r="R94" s="204">
        <v>1</v>
      </c>
      <c r="S94" s="203">
        <v>0</v>
      </c>
      <c r="T94" s="204">
        <v>1</v>
      </c>
      <c r="U94" s="203">
        <v>0</v>
      </c>
      <c r="V94" s="204">
        <v>0</v>
      </c>
      <c r="W94" s="203">
        <v>0</v>
      </c>
    </row>
    <row r="95" spans="1:23" x14ac:dyDescent="0.25">
      <c r="B95" s="195" t="s">
        <v>938</v>
      </c>
      <c r="C95" s="704" t="s">
        <v>2</v>
      </c>
      <c r="D95" s="368"/>
      <c r="E95" s="195" t="s">
        <v>1053</v>
      </c>
      <c r="F95" s="196">
        <v>1622</v>
      </c>
      <c r="G95" s="197">
        <v>3.9753635300836003E-3</v>
      </c>
      <c r="H95" s="198">
        <v>15106775.539999999</v>
      </c>
      <c r="I95" s="197">
        <v>2.4485542716400099E-3</v>
      </c>
      <c r="J95" s="199">
        <v>186</v>
      </c>
      <c r="K95" s="200">
        <v>923640.66</v>
      </c>
      <c r="L95" s="199">
        <v>1434</v>
      </c>
      <c r="M95" s="200">
        <v>14161936.359999999</v>
      </c>
      <c r="N95" s="199">
        <v>2</v>
      </c>
      <c r="O95" s="200">
        <v>21198.52</v>
      </c>
      <c r="P95" s="199">
        <v>885</v>
      </c>
      <c r="Q95" s="200">
        <v>8508966.2599999998</v>
      </c>
      <c r="R95" s="199">
        <v>737</v>
      </c>
      <c r="S95" s="200">
        <v>6597809.2800000003</v>
      </c>
      <c r="T95" s="199">
        <v>1617</v>
      </c>
      <c r="U95" s="200">
        <v>15068658.57</v>
      </c>
      <c r="V95" s="199">
        <v>5</v>
      </c>
      <c r="W95" s="200">
        <v>38116.97</v>
      </c>
    </row>
    <row r="96" spans="1:23" x14ac:dyDescent="0.25">
      <c r="B96" s="87" t="s">
        <v>938</v>
      </c>
      <c r="C96" s="705" t="s">
        <v>2</v>
      </c>
      <c r="D96" s="368"/>
      <c r="E96" s="87" t="s">
        <v>1054</v>
      </c>
      <c r="F96" s="201">
        <v>2500</v>
      </c>
      <c r="G96" s="202">
        <v>6.1272557492040702E-3</v>
      </c>
      <c r="H96" s="203">
        <v>26849877.039999999</v>
      </c>
      <c r="I96" s="202">
        <v>4.3519135466880002E-3</v>
      </c>
      <c r="J96" s="204">
        <v>850</v>
      </c>
      <c r="K96" s="203">
        <v>5414309.4400000004</v>
      </c>
      <c r="L96" s="204">
        <v>1650</v>
      </c>
      <c r="M96" s="203">
        <v>21435567.600000001</v>
      </c>
      <c r="N96" s="204">
        <v>0</v>
      </c>
      <c r="O96" s="203">
        <v>0</v>
      </c>
      <c r="P96" s="204">
        <v>696</v>
      </c>
      <c r="Q96" s="203">
        <v>10080708.98</v>
      </c>
      <c r="R96" s="204">
        <v>1804</v>
      </c>
      <c r="S96" s="203">
        <v>16769168.060000001</v>
      </c>
      <c r="T96" s="204">
        <v>2447</v>
      </c>
      <c r="U96" s="203">
        <v>26397483.280000001</v>
      </c>
      <c r="V96" s="204">
        <v>53</v>
      </c>
      <c r="W96" s="203">
        <v>452393.76</v>
      </c>
    </row>
    <row r="97" spans="1:23" x14ac:dyDescent="0.25">
      <c r="B97" s="195" t="s">
        <v>938</v>
      </c>
      <c r="C97" s="704" t="s">
        <v>2</v>
      </c>
      <c r="D97" s="368"/>
      <c r="E97" s="195" t="s">
        <v>1055</v>
      </c>
      <c r="F97" s="196">
        <v>122</v>
      </c>
      <c r="G97" s="197">
        <v>2.9901008056115898E-4</v>
      </c>
      <c r="H97" s="198">
        <v>295539.71999999997</v>
      </c>
      <c r="I97" s="197">
        <v>4.7902018662368502E-5</v>
      </c>
      <c r="J97" s="199">
        <v>97</v>
      </c>
      <c r="K97" s="200">
        <v>187267.09</v>
      </c>
      <c r="L97" s="199">
        <v>25</v>
      </c>
      <c r="M97" s="200">
        <v>108272.63</v>
      </c>
      <c r="N97" s="199">
        <v>0</v>
      </c>
      <c r="O97" s="200">
        <v>0</v>
      </c>
      <c r="P97" s="199">
        <v>0</v>
      </c>
      <c r="Q97" s="200">
        <v>0</v>
      </c>
      <c r="R97" s="199">
        <v>122</v>
      </c>
      <c r="S97" s="200">
        <v>295539.71999999997</v>
      </c>
      <c r="T97" s="199">
        <v>122</v>
      </c>
      <c r="U97" s="200">
        <v>295539.71999999997</v>
      </c>
      <c r="V97" s="199">
        <v>0</v>
      </c>
      <c r="W97" s="200">
        <v>0</v>
      </c>
    </row>
    <row r="98" spans="1:23" x14ac:dyDescent="0.25">
      <c r="B98" s="87" t="s">
        <v>938</v>
      </c>
      <c r="C98" s="705" t="s">
        <v>2</v>
      </c>
      <c r="D98" s="368"/>
      <c r="E98" s="87" t="s">
        <v>1056</v>
      </c>
      <c r="F98" s="201">
        <v>539</v>
      </c>
      <c r="G98" s="202">
        <v>1.3210363395284E-3</v>
      </c>
      <c r="H98" s="203">
        <v>2064914.08</v>
      </c>
      <c r="I98" s="202">
        <v>3.3468784769893998E-4</v>
      </c>
      <c r="J98" s="204">
        <v>311</v>
      </c>
      <c r="K98" s="203">
        <v>797537.67</v>
      </c>
      <c r="L98" s="204">
        <v>228</v>
      </c>
      <c r="M98" s="203">
        <v>1267376.4099999999</v>
      </c>
      <c r="N98" s="204">
        <v>0</v>
      </c>
      <c r="O98" s="203">
        <v>0</v>
      </c>
      <c r="P98" s="204">
        <v>0</v>
      </c>
      <c r="Q98" s="203">
        <v>0</v>
      </c>
      <c r="R98" s="204">
        <v>539</v>
      </c>
      <c r="S98" s="203">
        <v>2064914.08</v>
      </c>
      <c r="T98" s="204">
        <v>536</v>
      </c>
      <c r="U98" s="203">
        <v>2057473.8</v>
      </c>
      <c r="V98" s="204">
        <v>3</v>
      </c>
      <c r="W98" s="203">
        <v>7440.28</v>
      </c>
    </row>
    <row r="99" spans="1:23" x14ac:dyDescent="0.25">
      <c r="A99" s="184" t="s">
        <v>2</v>
      </c>
      <c r="B99" s="205" t="s">
        <v>1057</v>
      </c>
      <c r="C99" s="597" t="s">
        <v>2</v>
      </c>
      <c r="D99" s="411"/>
      <c r="E99" s="205" t="s">
        <v>2</v>
      </c>
      <c r="F99" s="206">
        <v>51648</v>
      </c>
      <c r="G99" s="207">
        <v>0.12658420197395701</v>
      </c>
      <c r="H99" s="208">
        <v>594876001.62</v>
      </c>
      <c r="I99" s="207">
        <v>9.6419396118384307E-2</v>
      </c>
      <c r="J99" s="209">
        <v>8741</v>
      </c>
      <c r="K99" s="210">
        <v>40523664.030000001</v>
      </c>
      <c r="L99" s="209">
        <v>42903</v>
      </c>
      <c r="M99" s="210">
        <v>554305302.96000004</v>
      </c>
      <c r="N99" s="209">
        <v>4</v>
      </c>
      <c r="O99" s="210">
        <v>47034.63</v>
      </c>
      <c r="P99" s="209">
        <v>26450</v>
      </c>
      <c r="Q99" s="210">
        <v>361164220.26999998</v>
      </c>
      <c r="R99" s="209">
        <v>25198</v>
      </c>
      <c r="S99" s="210">
        <v>233711781.34999999</v>
      </c>
      <c r="T99" s="209">
        <v>51082</v>
      </c>
      <c r="U99" s="210">
        <v>587645270.21000004</v>
      </c>
      <c r="V99" s="209">
        <v>566</v>
      </c>
      <c r="W99" s="210">
        <v>7230731.4100000001</v>
      </c>
    </row>
    <row r="100" spans="1:23" x14ac:dyDescent="0.25">
      <c r="B100" s="195" t="s">
        <v>939</v>
      </c>
      <c r="C100" s="704" t="s">
        <v>2</v>
      </c>
      <c r="D100" s="368"/>
      <c r="E100" s="195" t="s">
        <v>1058</v>
      </c>
      <c r="F100" s="196">
        <v>1</v>
      </c>
      <c r="G100" s="197">
        <v>2.4509022996816299E-6</v>
      </c>
      <c r="H100" s="198">
        <v>0</v>
      </c>
      <c r="I100" s="197">
        <v>0</v>
      </c>
      <c r="J100" s="199">
        <v>0</v>
      </c>
      <c r="K100" s="200">
        <v>0</v>
      </c>
      <c r="L100" s="199">
        <v>1</v>
      </c>
      <c r="M100" s="200">
        <v>0</v>
      </c>
      <c r="N100" s="199">
        <v>0</v>
      </c>
      <c r="O100" s="200">
        <v>0</v>
      </c>
      <c r="P100" s="199">
        <v>1</v>
      </c>
      <c r="Q100" s="200">
        <v>0</v>
      </c>
      <c r="R100" s="199">
        <v>0</v>
      </c>
      <c r="S100" s="200">
        <v>0</v>
      </c>
      <c r="T100" s="199">
        <v>1</v>
      </c>
      <c r="U100" s="200">
        <v>0</v>
      </c>
      <c r="V100" s="199">
        <v>0</v>
      </c>
      <c r="W100" s="200">
        <v>0</v>
      </c>
    </row>
    <row r="101" spans="1:23" x14ac:dyDescent="0.25">
      <c r="B101" s="87" t="s">
        <v>939</v>
      </c>
      <c r="C101" s="705" t="s">
        <v>2</v>
      </c>
      <c r="D101" s="368"/>
      <c r="E101" s="87" t="s">
        <v>1059</v>
      </c>
      <c r="F101" s="201">
        <v>707</v>
      </c>
      <c r="G101" s="202">
        <v>1.7327879258749099E-3</v>
      </c>
      <c r="H101" s="203">
        <v>7003443.79</v>
      </c>
      <c r="I101" s="202">
        <v>1.1351404648059799E-3</v>
      </c>
      <c r="J101" s="204">
        <v>566</v>
      </c>
      <c r="K101" s="203">
        <v>4465613.25</v>
      </c>
      <c r="L101" s="204">
        <v>89</v>
      </c>
      <c r="M101" s="203">
        <v>1514003.76</v>
      </c>
      <c r="N101" s="204">
        <v>52</v>
      </c>
      <c r="O101" s="203">
        <v>1023826.78</v>
      </c>
      <c r="P101" s="204">
        <v>151</v>
      </c>
      <c r="Q101" s="203">
        <v>1236094.6399999999</v>
      </c>
      <c r="R101" s="204">
        <v>556</v>
      </c>
      <c r="S101" s="203">
        <v>5767349.1500000004</v>
      </c>
      <c r="T101" s="204">
        <v>193</v>
      </c>
      <c r="U101" s="203">
        <v>2032448.2</v>
      </c>
      <c r="V101" s="204">
        <v>514</v>
      </c>
      <c r="W101" s="203">
        <v>4970995.59</v>
      </c>
    </row>
    <row r="102" spans="1:23" x14ac:dyDescent="0.25">
      <c r="B102" s="195" t="s">
        <v>939</v>
      </c>
      <c r="C102" s="704" t="s">
        <v>2</v>
      </c>
      <c r="D102" s="368"/>
      <c r="E102" s="195" t="s">
        <v>1060</v>
      </c>
      <c r="F102" s="196">
        <v>1448</v>
      </c>
      <c r="G102" s="197">
        <v>3.5489065299389999E-3</v>
      </c>
      <c r="H102" s="198">
        <v>23662056.440000001</v>
      </c>
      <c r="I102" s="197">
        <v>3.8352214354770899E-3</v>
      </c>
      <c r="J102" s="199">
        <v>223</v>
      </c>
      <c r="K102" s="200">
        <v>2221265.65</v>
      </c>
      <c r="L102" s="199">
        <v>1225</v>
      </c>
      <c r="M102" s="200">
        <v>21440790.789999999</v>
      </c>
      <c r="N102" s="199">
        <v>0</v>
      </c>
      <c r="O102" s="200">
        <v>0</v>
      </c>
      <c r="P102" s="199">
        <v>402</v>
      </c>
      <c r="Q102" s="200">
        <v>7945074.4299999997</v>
      </c>
      <c r="R102" s="199">
        <v>1046</v>
      </c>
      <c r="S102" s="200">
        <v>15716982.01</v>
      </c>
      <c r="T102" s="199">
        <v>1414</v>
      </c>
      <c r="U102" s="200">
        <v>23140283.050000001</v>
      </c>
      <c r="V102" s="199">
        <v>34</v>
      </c>
      <c r="W102" s="200">
        <v>521773.39</v>
      </c>
    </row>
    <row r="103" spans="1:23" x14ac:dyDescent="0.25">
      <c r="B103" s="87" t="s">
        <v>939</v>
      </c>
      <c r="C103" s="705" t="s">
        <v>2</v>
      </c>
      <c r="D103" s="368"/>
      <c r="E103" s="87" t="s">
        <v>1061</v>
      </c>
      <c r="F103" s="201">
        <v>230</v>
      </c>
      <c r="G103" s="202">
        <v>5.63707528926774E-4</v>
      </c>
      <c r="H103" s="203">
        <v>961754.34</v>
      </c>
      <c r="I103" s="202">
        <v>1.55884205152843E-4</v>
      </c>
      <c r="J103" s="204">
        <v>140</v>
      </c>
      <c r="K103" s="203">
        <v>348981.17</v>
      </c>
      <c r="L103" s="204">
        <v>90</v>
      </c>
      <c r="M103" s="203">
        <v>612773.17000000004</v>
      </c>
      <c r="N103" s="204">
        <v>0</v>
      </c>
      <c r="O103" s="203">
        <v>0</v>
      </c>
      <c r="P103" s="204">
        <v>0</v>
      </c>
      <c r="Q103" s="203">
        <v>0</v>
      </c>
      <c r="R103" s="204">
        <v>230</v>
      </c>
      <c r="S103" s="203">
        <v>961754.34</v>
      </c>
      <c r="T103" s="204">
        <v>230</v>
      </c>
      <c r="U103" s="203">
        <v>961754.34</v>
      </c>
      <c r="V103" s="204">
        <v>0</v>
      </c>
      <c r="W103" s="203">
        <v>0</v>
      </c>
    </row>
    <row r="104" spans="1:23" x14ac:dyDescent="0.25">
      <c r="B104" s="195" t="s">
        <v>939</v>
      </c>
      <c r="C104" s="704" t="s">
        <v>2</v>
      </c>
      <c r="D104" s="368"/>
      <c r="E104" s="195" t="s">
        <v>1062</v>
      </c>
      <c r="F104" s="196">
        <v>1155</v>
      </c>
      <c r="G104" s="197">
        <v>2.8307921561322798E-3</v>
      </c>
      <c r="H104" s="198">
        <v>8440834.7300000004</v>
      </c>
      <c r="I104" s="197">
        <v>1.3681173642663899E-3</v>
      </c>
      <c r="J104" s="199">
        <v>902</v>
      </c>
      <c r="K104" s="200">
        <v>5160395.74</v>
      </c>
      <c r="L104" s="199">
        <v>147</v>
      </c>
      <c r="M104" s="200">
        <v>1820928.45</v>
      </c>
      <c r="N104" s="199">
        <v>106</v>
      </c>
      <c r="O104" s="200">
        <v>1459510.54</v>
      </c>
      <c r="P104" s="199">
        <v>363</v>
      </c>
      <c r="Q104" s="200">
        <v>3047271.42</v>
      </c>
      <c r="R104" s="199">
        <v>792</v>
      </c>
      <c r="S104" s="200">
        <v>5393563.3099999996</v>
      </c>
      <c r="T104" s="199">
        <v>468</v>
      </c>
      <c r="U104" s="200">
        <v>3570327.72</v>
      </c>
      <c r="V104" s="199">
        <v>687</v>
      </c>
      <c r="W104" s="200">
        <v>4870507.01</v>
      </c>
    </row>
    <row r="105" spans="1:23" x14ac:dyDescent="0.25">
      <c r="B105" s="87" t="s">
        <v>939</v>
      </c>
      <c r="C105" s="705" t="s">
        <v>2</v>
      </c>
      <c r="D105" s="368"/>
      <c r="E105" s="87" t="s">
        <v>1063</v>
      </c>
      <c r="F105" s="201">
        <v>3</v>
      </c>
      <c r="G105" s="202">
        <v>7.3527068990448797E-6</v>
      </c>
      <c r="H105" s="203">
        <v>60535.25</v>
      </c>
      <c r="I105" s="202">
        <v>9.8117460327537108E-6</v>
      </c>
      <c r="J105" s="204">
        <v>1</v>
      </c>
      <c r="K105" s="203">
        <v>13442</v>
      </c>
      <c r="L105" s="204">
        <v>2</v>
      </c>
      <c r="M105" s="203">
        <v>47093.25</v>
      </c>
      <c r="N105" s="204">
        <v>0</v>
      </c>
      <c r="O105" s="203">
        <v>0</v>
      </c>
      <c r="P105" s="204">
        <v>2</v>
      </c>
      <c r="Q105" s="203">
        <v>35783.43</v>
      </c>
      <c r="R105" s="204">
        <v>1</v>
      </c>
      <c r="S105" s="203">
        <v>24751.82</v>
      </c>
      <c r="T105" s="204">
        <v>2</v>
      </c>
      <c r="U105" s="203">
        <v>47093.25</v>
      </c>
      <c r="V105" s="204">
        <v>1</v>
      </c>
      <c r="W105" s="203">
        <v>13442</v>
      </c>
    </row>
    <row r="106" spans="1:23" x14ac:dyDescent="0.25">
      <c r="B106" s="195" t="s">
        <v>939</v>
      </c>
      <c r="C106" s="704" t="s">
        <v>2</v>
      </c>
      <c r="D106" s="368"/>
      <c r="E106" s="195" t="s">
        <v>1064</v>
      </c>
      <c r="F106" s="196">
        <v>9</v>
      </c>
      <c r="G106" s="197">
        <v>2.2058120697134698E-5</v>
      </c>
      <c r="H106" s="198">
        <v>144586.44</v>
      </c>
      <c r="I106" s="197">
        <v>2.3435030483230501E-5</v>
      </c>
      <c r="J106" s="199">
        <v>5</v>
      </c>
      <c r="K106" s="200">
        <v>68197.36</v>
      </c>
      <c r="L106" s="199">
        <v>3</v>
      </c>
      <c r="M106" s="200">
        <v>76389.08</v>
      </c>
      <c r="N106" s="199">
        <v>1</v>
      </c>
      <c r="O106" s="200">
        <v>0</v>
      </c>
      <c r="P106" s="199">
        <v>1</v>
      </c>
      <c r="Q106" s="200">
        <v>27567.25</v>
      </c>
      <c r="R106" s="199">
        <v>8</v>
      </c>
      <c r="S106" s="200">
        <v>117019.19</v>
      </c>
      <c r="T106" s="199">
        <v>8</v>
      </c>
      <c r="U106" s="200">
        <v>120006.67</v>
      </c>
      <c r="V106" s="199">
        <v>1</v>
      </c>
      <c r="W106" s="200">
        <v>24579.77</v>
      </c>
    </row>
    <row r="107" spans="1:23" x14ac:dyDescent="0.25">
      <c r="B107" s="87" t="s">
        <v>939</v>
      </c>
      <c r="C107" s="705" t="s">
        <v>2</v>
      </c>
      <c r="D107" s="368"/>
      <c r="E107" s="87" t="s">
        <v>1065</v>
      </c>
      <c r="F107" s="201">
        <v>427</v>
      </c>
      <c r="G107" s="202">
        <v>1.0465352819640601E-3</v>
      </c>
      <c r="H107" s="203">
        <v>4094694.59</v>
      </c>
      <c r="I107" s="202">
        <v>6.6368113452526501E-4</v>
      </c>
      <c r="J107" s="204">
        <v>309</v>
      </c>
      <c r="K107" s="203">
        <v>2109400.56</v>
      </c>
      <c r="L107" s="204">
        <v>78</v>
      </c>
      <c r="M107" s="203">
        <v>1289176.25</v>
      </c>
      <c r="N107" s="204">
        <v>40</v>
      </c>
      <c r="O107" s="203">
        <v>696117.78</v>
      </c>
      <c r="P107" s="204">
        <v>151</v>
      </c>
      <c r="Q107" s="203">
        <v>1702955.4</v>
      </c>
      <c r="R107" s="204">
        <v>276</v>
      </c>
      <c r="S107" s="203">
        <v>2391739.19</v>
      </c>
      <c r="T107" s="204">
        <v>152</v>
      </c>
      <c r="U107" s="203">
        <v>1812581.9</v>
      </c>
      <c r="V107" s="204">
        <v>275</v>
      </c>
      <c r="W107" s="203">
        <v>2282112.69</v>
      </c>
    </row>
    <row r="108" spans="1:23" x14ac:dyDescent="0.25">
      <c r="B108" s="195" t="s">
        <v>939</v>
      </c>
      <c r="C108" s="704" t="s">
        <v>2</v>
      </c>
      <c r="D108" s="368"/>
      <c r="E108" s="195" t="s">
        <v>1066</v>
      </c>
      <c r="F108" s="196">
        <v>112</v>
      </c>
      <c r="G108" s="197">
        <v>2.7450105756434199E-4</v>
      </c>
      <c r="H108" s="198">
        <v>697803.87</v>
      </c>
      <c r="I108" s="197">
        <v>1.13102272694218E-4</v>
      </c>
      <c r="J108" s="199">
        <v>83</v>
      </c>
      <c r="K108" s="200">
        <v>493547.96</v>
      </c>
      <c r="L108" s="199">
        <v>27</v>
      </c>
      <c r="M108" s="200">
        <v>182326.63</v>
      </c>
      <c r="N108" s="199">
        <v>2</v>
      </c>
      <c r="O108" s="200">
        <v>21929.279999999999</v>
      </c>
      <c r="P108" s="199">
        <v>4</v>
      </c>
      <c r="Q108" s="200">
        <v>10956.21</v>
      </c>
      <c r="R108" s="199">
        <v>108</v>
      </c>
      <c r="S108" s="200">
        <v>686847.66</v>
      </c>
      <c r="T108" s="199">
        <v>78</v>
      </c>
      <c r="U108" s="200">
        <v>501705.65</v>
      </c>
      <c r="V108" s="199">
        <v>34</v>
      </c>
      <c r="W108" s="200">
        <v>196098.22</v>
      </c>
    </row>
    <row r="109" spans="1:23" x14ac:dyDescent="0.25">
      <c r="B109" s="87" t="s">
        <v>939</v>
      </c>
      <c r="C109" s="705" t="s">
        <v>2</v>
      </c>
      <c r="D109" s="368"/>
      <c r="E109" s="87" t="s">
        <v>1067</v>
      </c>
      <c r="F109" s="201">
        <v>5</v>
      </c>
      <c r="G109" s="202">
        <v>1.2254511498408101E-5</v>
      </c>
      <c r="H109" s="203">
        <v>20775.689999999999</v>
      </c>
      <c r="I109" s="202">
        <v>3.36738997419224E-6</v>
      </c>
      <c r="J109" s="204">
        <v>4</v>
      </c>
      <c r="K109" s="203">
        <v>20775.689999999999</v>
      </c>
      <c r="L109" s="204">
        <v>1</v>
      </c>
      <c r="M109" s="203">
        <v>0</v>
      </c>
      <c r="N109" s="204">
        <v>0</v>
      </c>
      <c r="O109" s="203">
        <v>0</v>
      </c>
      <c r="P109" s="204">
        <v>0</v>
      </c>
      <c r="Q109" s="203">
        <v>0</v>
      </c>
      <c r="R109" s="204">
        <v>5</v>
      </c>
      <c r="S109" s="203">
        <v>20775.689999999999</v>
      </c>
      <c r="T109" s="204">
        <v>2</v>
      </c>
      <c r="U109" s="203">
        <v>7831.32</v>
      </c>
      <c r="V109" s="204">
        <v>3</v>
      </c>
      <c r="W109" s="203">
        <v>12944.37</v>
      </c>
    </row>
    <row r="110" spans="1:23" x14ac:dyDescent="0.25">
      <c r="B110" s="195" t="s">
        <v>939</v>
      </c>
      <c r="C110" s="704" t="s">
        <v>2</v>
      </c>
      <c r="D110" s="368"/>
      <c r="E110" s="195" t="s">
        <v>1068</v>
      </c>
      <c r="F110" s="196">
        <v>743</v>
      </c>
      <c r="G110" s="197">
        <v>1.8210204086634501E-3</v>
      </c>
      <c r="H110" s="198">
        <v>22005988.719999999</v>
      </c>
      <c r="I110" s="197">
        <v>3.5668007073611299E-3</v>
      </c>
      <c r="J110" s="199">
        <v>206</v>
      </c>
      <c r="K110" s="200">
        <v>2594331.1800000002</v>
      </c>
      <c r="L110" s="199">
        <v>526</v>
      </c>
      <c r="M110" s="200">
        <v>18962639.18</v>
      </c>
      <c r="N110" s="199">
        <v>11</v>
      </c>
      <c r="O110" s="200">
        <v>449018.36</v>
      </c>
      <c r="P110" s="199">
        <v>592</v>
      </c>
      <c r="Q110" s="200">
        <v>18416530.859999999</v>
      </c>
      <c r="R110" s="199">
        <v>151</v>
      </c>
      <c r="S110" s="200">
        <v>3589457.86</v>
      </c>
      <c r="T110" s="199">
        <v>684</v>
      </c>
      <c r="U110" s="200">
        <v>20400653.280000001</v>
      </c>
      <c r="V110" s="199">
        <v>59</v>
      </c>
      <c r="W110" s="200">
        <v>1605335.44</v>
      </c>
    </row>
    <row r="111" spans="1:23" x14ac:dyDescent="0.25">
      <c r="B111" s="87" t="s">
        <v>939</v>
      </c>
      <c r="C111" s="705" t="s">
        <v>2</v>
      </c>
      <c r="D111" s="368"/>
      <c r="E111" s="87" t="s">
        <v>1069</v>
      </c>
      <c r="F111" s="201">
        <v>328</v>
      </c>
      <c r="G111" s="202">
        <v>8.0389595429557399E-4</v>
      </c>
      <c r="H111" s="203">
        <v>6503066.71</v>
      </c>
      <c r="I111" s="202">
        <v>1.0540377547391801E-3</v>
      </c>
      <c r="J111" s="204">
        <v>121</v>
      </c>
      <c r="K111" s="203">
        <v>1419742.98</v>
      </c>
      <c r="L111" s="204">
        <v>194</v>
      </c>
      <c r="M111" s="203">
        <v>4711292.09</v>
      </c>
      <c r="N111" s="204">
        <v>13</v>
      </c>
      <c r="O111" s="203">
        <v>372031.64</v>
      </c>
      <c r="P111" s="204">
        <v>106</v>
      </c>
      <c r="Q111" s="203">
        <v>2691669.39</v>
      </c>
      <c r="R111" s="204">
        <v>222</v>
      </c>
      <c r="S111" s="203">
        <v>3811397.32</v>
      </c>
      <c r="T111" s="204">
        <v>274</v>
      </c>
      <c r="U111" s="203">
        <v>5570344.5599999996</v>
      </c>
      <c r="V111" s="204">
        <v>54</v>
      </c>
      <c r="W111" s="203">
        <v>932722.15</v>
      </c>
    </row>
    <row r="112" spans="1:23" x14ac:dyDescent="0.25">
      <c r="B112" s="195" t="s">
        <v>939</v>
      </c>
      <c r="C112" s="704" t="s">
        <v>2</v>
      </c>
      <c r="D112" s="368"/>
      <c r="E112" s="195" t="s">
        <v>1070</v>
      </c>
      <c r="F112" s="196">
        <v>85</v>
      </c>
      <c r="G112" s="197">
        <v>2.08326695472938E-4</v>
      </c>
      <c r="H112" s="198">
        <v>285724.21999999997</v>
      </c>
      <c r="I112" s="197">
        <v>4.6311091174921201E-5</v>
      </c>
      <c r="J112" s="199">
        <v>63</v>
      </c>
      <c r="K112" s="200">
        <v>191123.17</v>
      </c>
      <c r="L112" s="199">
        <v>22</v>
      </c>
      <c r="M112" s="200">
        <v>94601.05</v>
      </c>
      <c r="N112" s="199">
        <v>0</v>
      </c>
      <c r="O112" s="200">
        <v>0</v>
      </c>
      <c r="P112" s="199">
        <v>0</v>
      </c>
      <c r="Q112" s="200">
        <v>0</v>
      </c>
      <c r="R112" s="199">
        <v>85</v>
      </c>
      <c r="S112" s="200">
        <v>285724.21999999997</v>
      </c>
      <c r="T112" s="199">
        <v>85</v>
      </c>
      <c r="U112" s="200">
        <v>285724.21999999997</v>
      </c>
      <c r="V112" s="199">
        <v>0</v>
      </c>
      <c r="W112" s="200">
        <v>0</v>
      </c>
    </row>
    <row r="113" spans="2:23" x14ac:dyDescent="0.25">
      <c r="B113" s="87" t="s">
        <v>939</v>
      </c>
      <c r="C113" s="705" t="s">
        <v>2</v>
      </c>
      <c r="D113" s="368"/>
      <c r="E113" s="87" t="s">
        <v>1071</v>
      </c>
      <c r="F113" s="201">
        <v>1985</v>
      </c>
      <c r="G113" s="202">
        <v>4.8650410648680299E-3</v>
      </c>
      <c r="H113" s="203">
        <v>22989411.289999999</v>
      </c>
      <c r="I113" s="202">
        <v>3.7261969682127502E-3</v>
      </c>
      <c r="J113" s="204">
        <v>1719</v>
      </c>
      <c r="K113" s="203">
        <v>17267210.260000002</v>
      </c>
      <c r="L113" s="204">
        <v>14</v>
      </c>
      <c r="M113" s="203">
        <v>289186.89</v>
      </c>
      <c r="N113" s="204">
        <v>252</v>
      </c>
      <c r="O113" s="203">
        <v>5433014.1399999997</v>
      </c>
      <c r="P113" s="204">
        <v>900</v>
      </c>
      <c r="Q113" s="203">
        <v>10210942.73</v>
      </c>
      <c r="R113" s="204">
        <v>1085</v>
      </c>
      <c r="S113" s="203">
        <v>12778468.560000001</v>
      </c>
      <c r="T113" s="204">
        <v>343</v>
      </c>
      <c r="U113" s="203">
        <v>4593809.13</v>
      </c>
      <c r="V113" s="204">
        <v>1642</v>
      </c>
      <c r="W113" s="203">
        <v>18395602.16</v>
      </c>
    </row>
    <row r="114" spans="2:23" x14ac:dyDescent="0.25">
      <c r="B114" s="195" t="s">
        <v>939</v>
      </c>
      <c r="C114" s="704" t="s">
        <v>2</v>
      </c>
      <c r="D114" s="368"/>
      <c r="E114" s="195" t="s">
        <v>1072</v>
      </c>
      <c r="F114" s="196">
        <v>2</v>
      </c>
      <c r="G114" s="197">
        <v>4.9018045993632599E-6</v>
      </c>
      <c r="H114" s="198">
        <v>6493.11</v>
      </c>
      <c r="I114" s="197">
        <v>1.0524239394854001E-6</v>
      </c>
      <c r="J114" s="199">
        <v>2</v>
      </c>
      <c r="K114" s="200">
        <v>6493.11</v>
      </c>
      <c r="L114" s="199">
        <v>0</v>
      </c>
      <c r="M114" s="200">
        <v>0</v>
      </c>
      <c r="N114" s="199">
        <v>0</v>
      </c>
      <c r="O114" s="200">
        <v>0</v>
      </c>
      <c r="P114" s="199">
        <v>0</v>
      </c>
      <c r="Q114" s="200">
        <v>0</v>
      </c>
      <c r="R114" s="199">
        <v>2</v>
      </c>
      <c r="S114" s="200">
        <v>6493.11</v>
      </c>
      <c r="T114" s="199">
        <v>2</v>
      </c>
      <c r="U114" s="200">
        <v>6493.11</v>
      </c>
      <c r="V114" s="199">
        <v>0</v>
      </c>
      <c r="W114" s="200">
        <v>0</v>
      </c>
    </row>
    <row r="115" spans="2:23" x14ac:dyDescent="0.25">
      <c r="B115" s="87" t="s">
        <v>939</v>
      </c>
      <c r="C115" s="705" t="s">
        <v>2</v>
      </c>
      <c r="D115" s="368"/>
      <c r="E115" s="87" t="s">
        <v>1073</v>
      </c>
      <c r="F115" s="201">
        <v>33205</v>
      </c>
      <c r="G115" s="202">
        <v>8.1382210860928506E-2</v>
      </c>
      <c r="H115" s="203">
        <v>393823599.68000001</v>
      </c>
      <c r="I115" s="202">
        <v>6.3832182765661702E-2</v>
      </c>
      <c r="J115" s="204">
        <v>5359</v>
      </c>
      <c r="K115" s="203">
        <v>30724417.600000001</v>
      </c>
      <c r="L115" s="204">
        <v>27846</v>
      </c>
      <c r="M115" s="203">
        <v>363099182.07999998</v>
      </c>
      <c r="N115" s="204">
        <v>0</v>
      </c>
      <c r="O115" s="203">
        <v>0</v>
      </c>
      <c r="P115" s="204">
        <v>13404</v>
      </c>
      <c r="Q115" s="203">
        <v>186047811.47</v>
      </c>
      <c r="R115" s="204">
        <v>19801</v>
      </c>
      <c r="S115" s="203">
        <v>207775788.21000001</v>
      </c>
      <c r="T115" s="204">
        <v>32883</v>
      </c>
      <c r="U115" s="203">
        <v>390039491.89999998</v>
      </c>
      <c r="V115" s="204">
        <v>322</v>
      </c>
      <c r="W115" s="203">
        <v>3784107.78</v>
      </c>
    </row>
    <row r="116" spans="2:23" x14ac:dyDescent="0.25">
      <c r="B116" s="195" t="s">
        <v>939</v>
      </c>
      <c r="C116" s="704" t="s">
        <v>2</v>
      </c>
      <c r="D116" s="368"/>
      <c r="E116" s="195" t="s">
        <v>1074</v>
      </c>
      <c r="F116" s="196">
        <v>8</v>
      </c>
      <c r="G116" s="197">
        <v>1.9607218397452999E-5</v>
      </c>
      <c r="H116" s="198">
        <v>74243.59</v>
      </c>
      <c r="I116" s="197">
        <v>1.2033637420179E-5</v>
      </c>
      <c r="J116" s="199">
        <v>4</v>
      </c>
      <c r="K116" s="200">
        <v>11975.99</v>
      </c>
      <c r="L116" s="199">
        <v>4</v>
      </c>
      <c r="M116" s="200">
        <v>62267.6</v>
      </c>
      <c r="N116" s="199">
        <v>0</v>
      </c>
      <c r="O116" s="200">
        <v>0</v>
      </c>
      <c r="P116" s="199">
        <v>1</v>
      </c>
      <c r="Q116" s="200">
        <v>22866.94</v>
      </c>
      <c r="R116" s="199">
        <v>7</v>
      </c>
      <c r="S116" s="200">
        <v>51376.65</v>
      </c>
      <c r="T116" s="199">
        <v>8</v>
      </c>
      <c r="U116" s="200">
        <v>74243.59</v>
      </c>
      <c r="V116" s="199">
        <v>0</v>
      </c>
      <c r="W116" s="200">
        <v>0</v>
      </c>
    </row>
    <row r="117" spans="2:23" x14ac:dyDescent="0.25">
      <c r="B117" s="87" t="s">
        <v>939</v>
      </c>
      <c r="C117" s="705" t="s">
        <v>2</v>
      </c>
      <c r="D117" s="368"/>
      <c r="E117" s="87" t="s">
        <v>1075</v>
      </c>
      <c r="F117" s="201">
        <v>363</v>
      </c>
      <c r="G117" s="202">
        <v>8.89677534784431E-4</v>
      </c>
      <c r="H117" s="203">
        <v>2182904.4700000002</v>
      </c>
      <c r="I117" s="202">
        <v>3.5381210573017901E-4</v>
      </c>
      <c r="J117" s="204">
        <v>145</v>
      </c>
      <c r="K117" s="203">
        <v>519544.21</v>
      </c>
      <c r="L117" s="204">
        <v>218</v>
      </c>
      <c r="M117" s="203">
        <v>1663360.26</v>
      </c>
      <c r="N117" s="204">
        <v>0</v>
      </c>
      <c r="O117" s="203">
        <v>0</v>
      </c>
      <c r="P117" s="204">
        <v>69</v>
      </c>
      <c r="Q117" s="203">
        <v>428821.73</v>
      </c>
      <c r="R117" s="204">
        <v>294</v>
      </c>
      <c r="S117" s="203">
        <v>1754082.74</v>
      </c>
      <c r="T117" s="204">
        <v>361</v>
      </c>
      <c r="U117" s="203">
        <v>2181174.6</v>
      </c>
      <c r="V117" s="204">
        <v>2</v>
      </c>
      <c r="W117" s="203">
        <v>1729.87</v>
      </c>
    </row>
    <row r="118" spans="2:23" x14ac:dyDescent="0.25">
      <c r="B118" s="195" t="s">
        <v>939</v>
      </c>
      <c r="C118" s="704" t="s">
        <v>2</v>
      </c>
      <c r="D118" s="368"/>
      <c r="E118" s="195" t="s">
        <v>1076</v>
      </c>
      <c r="F118" s="196">
        <v>39</v>
      </c>
      <c r="G118" s="197">
        <v>9.5585189687583499E-5</v>
      </c>
      <c r="H118" s="198">
        <v>1306013.23</v>
      </c>
      <c r="I118" s="197">
        <v>2.1168278198531199E-4</v>
      </c>
      <c r="J118" s="199">
        <v>12</v>
      </c>
      <c r="K118" s="200">
        <v>160346.93</v>
      </c>
      <c r="L118" s="199">
        <v>24</v>
      </c>
      <c r="M118" s="200">
        <v>1017218.48</v>
      </c>
      <c r="N118" s="199">
        <v>3</v>
      </c>
      <c r="O118" s="200">
        <v>128447.82</v>
      </c>
      <c r="P118" s="199">
        <v>26</v>
      </c>
      <c r="Q118" s="200">
        <v>821042.4</v>
      </c>
      <c r="R118" s="199">
        <v>13</v>
      </c>
      <c r="S118" s="200">
        <v>484970.83</v>
      </c>
      <c r="T118" s="199">
        <v>28</v>
      </c>
      <c r="U118" s="200">
        <v>992958.85</v>
      </c>
      <c r="V118" s="199">
        <v>11</v>
      </c>
      <c r="W118" s="200">
        <v>313054.38</v>
      </c>
    </row>
    <row r="119" spans="2:23" x14ac:dyDescent="0.25">
      <c r="B119" s="87" t="s">
        <v>939</v>
      </c>
      <c r="C119" s="705" t="s">
        <v>2</v>
      </c>
      <c r="D119" s="368"/>
      <c r="E119" s="87" t="s">
        <v>1077</v>
      </c>
      <c r="F119" s="201">
        <v>4690</v>
      </c>
      <c r="G119" s="202">
        <v>1.14947317855068E-2</v>
      </c>
      <c r="H119" s="203">
        <v>89133070.25</v>
      </c>
      <c r="I119" s="202">
        <v>1.44469717794606E-2</v>
      </c>
      <c r="J119" s="204">
        <v>87</v>
      </c>
      <c r="K119" s="203">
        <v>1073627.95</v>
      </c>
      <c r="L119" s="204">
        <v>4603</v>
      </c>
      <c r="M119" s="203">
        <v>88059442.299999997</v>
      </c>
      <c r="N119" s="204">
        <v>0</v>
      </c>
      <c r="O119" s="203">
        <v>0</v>
      </c>
      <c r="P119" s="204">
        <v>3863</v>
      </c>
      <c r="Q119" s="203">
        <v>71627940.120000005</v>
      </c>
      <c r="R119" s="204">
        <v>827</v>
      </c>
      <c r="S119" s="203">
        <v>17505130.129999999</v>
      </c>
      <c r="T119" s="204">
        <v>4289</v>
      </c>
      <c r="U119" s="203">
        <v>82234622.829999998</v>
      </c>
      <c r="V119" s="204">
        <v>401</v>
      </c>
      <c r="W119" s="203">
        <v>6898447.4199999999</v>
      </c>
    </row>
    <row r="120" spans="2:23" x14ac:dyDescent="0.25">
      <c r="B120" s="195" t="s">
        <v>939</v>
      </c>
      <c r="C120" s="704" t="s">
        <v>2</v>
      </c>
      <c r="D120" s="368"/>
      <c r="E120" s="195" t="s">
        <v>1078</v>
      </c>
      <c r="F120" s="196">
        <v>1800</v>
      </c>
      <c r="G120" s="197">
        <v>4.4116241394269303E-3</v>
      </c>
      <c r="H120" s="198">
        <v>45026441</v>
      </c>
      <c r="I120" s="197">
        <v>7.2980288980514499E-3</v>
      </c>
      <c r="J120" s="199">
        <v>86</v>
      </c>
      <c r="K120" s="200">
        <v>1493242.45</v>
      </c>
      <c r="L120" s="199">
        <v>1714</v>
      </c>
      <c r="M120" s="200">
        <v>43533198.549999997</v>
      </c>
      <c r="N120" s="199">
        <v>0</v>
      </c>
      <c r="O120" s="200">
        <v>0</v>
      </c>
      <c r="P120" s="199">
        <v>1402</v>
      </c>
      <c r="Q120" s="200">
        <v>34032859.119999997</v>
      </c>
      <c r="R120" s="199">
        <v>398</v>
      </c>
      <c r="S120" s="200">
        <v>10993581.880000001</v>
      </c>
      <c r="T120" s="199">
        <v>1586</v>
      </c>
      <c r="U120" s="200">
        <v>39954750.869999997</v>
      </c>
      <c r="V120" s="199">
        <v>214</v>
      </c>
      <c r="W120" s="200">
        <v>5071690.13</v>
      </c>
    </row>
    <row r="121" spans="2:23" x14ac:dyDescent="0.25">
      <c r="B121" s="87" t="s">
        <v>939</v>
      </c>
      <c r="C121" s="705" t="s">
        <v>2</v>
      </c>
      <c r="D121" s="368"/>
      <c r="E121" s="87" t="s">
        <v>1079</v>
      </c>
      <c r="F121" s="201">
        <v>360</v>
      </c>
      <c r="G121" s="202">
        <v>8.8232482788538598E-4</v>
      </c>
      <c r="H121" s="203">
        <v>12310095.970000001</v>
      </c>
      <c r="I121" s="202">
        <v>1.99525954376111E-3</v>
      </c>
      <c r="J121" s="204">
        <v>6</v>
      </c>
      <c r="K121" s="203">
        <v>151602.76</v>
      </c>
      <c r="L121" s="204">
        <v>354</v>
      </c>
      <c r="M121" s="203">
        <v>12158493.210000001</v>
      </c>
      <c r="N121" s="204">
        <v>0</v>
      </c>
      <c r="O121" s="203">
        <v>0</v>
      </c>
      <c r="P121" s="204">
        <v>229</v>
      </c>
      <c r="Q121" s="203">
        <v>8124807.2199999997</v>
      </c>
      <c r="R121" s="204">
        <v>131</v>
      </c>
      <c r="S121" s="203">
        <v>4185288.75</v>
      </c>
      <c r="T121" s="204">
        <v>322</v>
      </c>
      <c r="U121" s="203">
        <v>10968389.66</v>
      </c>
      <c r="V121" s="204">
        <v>38</v>
      </c>
      <c r="W121" s="203">
        <v>1341706.31</v>
      </c>
    </row>
    <row r="122" spans="2:23" x14ac:dyDescent="0.25">
      <c r="B122" s="195" t="s">
        <v>939</v>
      </c>
      <c r="C122" s="704" t="s">
        <v>2</v>
      </c>
      <c r="D122" s="368"/>
      <c r="E122" s="195" t="s">
        <v>1080</v>
      </c>
      <c r="F122" s="196">
        <v>45</v>
      </c>
      <c r="G122" s="197">
        <v>1.10290603485673E-4</v>
      </c>
      <c r="H122" s="198">
        <v>1956826.47</v>
      </c>
      <c r="I122" s="197">
        <v>3.1716866377540302E-4</v>
      </c>
      <c r="J122" s="199">
        <v>4</v>
      </c>
      <c r="K122" s="200">
        <v>145508.28</v>
      </c>
      <c r="L122" s="199">
        <v>37</v>
      </c>
      <c r="M122" s="200">
        <v>1657895.37</v>
      </c>
      <c r="N122" s="199">
        <v>4</v>
      </c>
      <c r="O122" s="200">
        <v>153422.82</v>
      </c>
      <c r="P122" s="199">
        <v>41</v>
      </c>
      <c r="Q122" s="200">
        <v>1749981.66</v>
      </c>
      <c r="R122" s="199">
        <v>4</v>
      </c>
      <c r="S122" s="200">
        <v>206844.81</v>
      </c>
      <c r="T122" s="199">
        <v>34</v>
      </c>
      <c r="U122" s="200">
        <v>1493866.55</v>
      </c>
      <c r="V122" s="199">
        <v>11</v>
      </c>
      <c r="W122" s="200">
        <v>462959.92</v>
      </c>
    </row>
    <row r="123" spans="2:23" x14ac:dyDescent="0.25">
      <c r="B123" s="87" t="s">
        <v>939</v>
      </c>
      <c r="C123" s="705" t="s">
        <v>2</v>
      </c>
      <c r="D123" s="368"/>
      <c r="E123" s="87" t="s">
        <v>1081</v>
      </c>
      <c r="F123" s="201">
        <v>31</v>
      </c>
      <c r="G123" s="202">
        <v>7.59779712901305E-5</v>
      </c>
      <c r="H123" s="203">
        <v>107859.88</v>
      </c>
      <c r="I123" s="202">
        <v>1.7482272720163699E-5</v>
      </c>
      <c r="J123" s="204">
        <v>27</v>
      </c>
      <c r="K123" s="203">
        <v>87379.3</v>
      </c>
      <c r="L123" s="204">
        <v>4</v>
      </c>
      <c r="M123" s="203">
        <v>20480.580000000002</v>
      </c>
      <c r="N123" s="204">
        <v>0</v>
      </c>
      <c r="O123" s="203">
        <v>0</v>
      </c>
      <c r="P123" s="204">
        <v>0</v>
      </c>
      <c r="Q123" s="203">
        <v>0</v>
      </c>
      <c r="R123" s="204">
        <v>31</v>
      </c>
      <c r="S123" s="203">
        <v>107859.88</v>
      </c>
      <c r="T123" s="204">
        <v>31</v>
      </c>
      <c r="U123" s="203">
        <v>107859.88</v>
      </c>
      <c r="V123" s="204">
        <v>0</v>
      </c>
      <c r="W123" s="203">
        <v>0</v>
      </c>
    </row>
    <row r="124" spans="2:23" x14ac:dyDescent="0.25">
      <c r="B124" s="195" t="s">
        <v>939</v>
      </c>
      <c r="C124" s="704" t="s">
        <v>2</v>
      </c>
      <c r="D124" s="368"/>
      <c r="E124" s="195" t="s">
        <v>1082</v>
      </c>
      <c r="F124" s="196">
        <v>92</v>
      </c>
      <c r="G124" s="197">
        <v>2.2548301157071E-4</v>
      </c>
      <c r="H124" s="198">
        <v>3323078.86</v>
      </c>
      <c r="I124" s="197">
        <v>5.3861520058367195E-4</v>
      </c>
      <c r="J124" s="199">
        <v>5</v>
      </c>
      <c r="K124" s="200">
        <v>131380.82</v>
      </c>
      <c r="L124" s="199">
        <v>82</v>
      </c>
      <c r="M124" s="200">
        <v>2994777.09</v>
      </c>
      <c r="N124" s="199">
        <v>5</v>
      </c>
      <c r="O124" s="200">
        <v>196920.95</v>
      </c>
      <c r="P124" s="199">
        <v>80</v>
      </c>
      <c r="Q124" s="200">
        <v>2949302.78</v>
      </c>
      <c r="R124" s="199">
        <v>12</v>
      </c>
      <c r="S124" s="200">
        <v>373776.08</v>
      </c>
      <c r="T124" s="199">
        <v>73</v>
      </c>
      <c r="U124" s="200">
        <v>2653532.11</v>
      </c>
      <c r="V124" s="199">
        <v>19</v>
      </c>
      <c r="W124" s="200">
        <v>669546.75</v>
      </c>
    </row>
    <row r="125" spans="2:23" x14ac:dyDescent="0.25">
      <c r="B125" s="87" t="s">
        <v>939</v>
      </c>
      <c r="C125" s="705" t="s">
        <v>2</v>
      </c>
      <c r="D125" s="368"/>
      <c r="E125" s="87" t="s">
        <v>1083</v>
      </c>
      <c r="F125" s="201">
        <v>2348</v>
      </c>
      <c r="G125" s="202">
        <v>5.7547185996524603E-3</v>
      </c>
      <c r="H125" s="203">
        <v>23000884.41</v>
      </c>
      <c r="I125" s="202">
        <v>3.7280565680268001E-3</v>
      </c>
      <c r="J125" s="204">
        <v>817</v>
      </c>
      <c r="K125" s="203">
        <v>4745467.17</v>
      </c>
      <c r="L125" s="204">
        <v>1531</v>
      </c>
      <c r="M125" s="203">
        <v>18255417.239999998</v>
      </c>
      <c r="N125" s="204">
        <v>0</v>
      </c>
      <c r="O125" s="203">
        <v>0</v>
      </c>
      <c r="P125" s="204">
        <v>458</v>
      </c>
      <c r="Q125" s="203">
        <v>6255315.6799999997</v>
      </c>
      <c r="R125" s="204">
        <v>1890</v>
      </c>
      <c r="S125" s="203">
        <v>16745568.73</v>
      </c>
      <c r="T125" s="204">
        <v>2287</v>
      </c>
      <c r="U125" s="203">
        <v>22348208.52</v>
      </c>
      <c r="V125" s="204">
        <v>61</v>
      </c>
      <c r="W125" s="203">
        <v>652675.89</v>
      </c>
    </row>
    <row r="126" spans="2:23" x14ac:dyDescent="0.25">
      <c r="B126" s="195" t="s">
        <v>939</v>
      </c>
      <c r="C126" s="704" t="s">
        <v>2</v>
      </c>
      <c r="D126" s="368"/>
      <c r="E126" s="195" t="s">
        <v>1084</v>
      </c>
      <c r="F126" s="196">
        <v>22</v>
      </c>
      <c r="G126" s="197">
        <v>5.3919850592995801E-5</v>
      </c>
      <c r="H126" s="198">
        <v>133320.43</v>
      </c>
      <c r="I126" s="197">
        <v>2.1608999717313798E-5</v>
      </c>
      <c r="J126" s="199">
        <v>12</v>
      </c>
      <c r="K126" s="200">
        <v>22162.12</v>
      </c>
      <c r="L126" s="199">
        <v>10</v>
      </c>
      <c r="M126" s="200">
        <v>111158.31</v>
      </c>
      <c r="N126" s="199">
        <v>0</v>
      </c>
      <c r="O126" s="200">
        <v>0</v>
      </c>
      <c r="P126" s="199">
        <v>1</v>
      </c>
      <c r="Q126" s="200">
        <v>11073.19</v>
      </c>
      <c r="R126" s="199">
        <v>21</v>
      </c>
      <c r="S126" s="200">
        <v>122247.24</v>
      </c>
      <c r="T126" s="199">
        <v>22</v>
      </c>
      <c r="U126" s="200">
        <v>133320.43</v>
      </c>
      <c r="V126" s="199">
        <v>0</v>
      </c>
      <c r="W126" s="200">
        <v>0</v>
      </c>
    </row>
    <row r="127" spans="2:23" x14ac:dyDescent="0.25">
      <c r="B127" s="87" t="s">
        <v>939</v>
      </c>
      <c r="C127" s="705" t="s">
        <v>2</v>
      </c>
      <c r="D127" s="368"/>
      <c r="E127" s="87" t="s">
        <v>1085</v>
      </c>
      <c r="F127" s="201">
        <v>41455</v>
      </c>
      <c r="G127" s="202">
        <v>0.101602154833302</v>
      </c>
      <c r="H127" s="203">
        <v>369317204.73000002</v>
      </c>
      <c r="I127" s="202">
        <v>5.9860108256549097E-2</v>
      </c>
      <c r="J127" s="204">
        <v>5672</v>
      </c>
      <c r="K127" s="203">
        <v>23516603.969999999</v>
      </c>
      <c r="L127" s="204">
        <v>35783</v>
      </c>
      <c r="M127" s="203">
        <v>345800600.75999999</v>
      </c>
      <c r="N127" s="204">
        <v>0</v>
      </c>
      <c r="O127" s="203">
        <v>0</v>
      </c>
      <c r="P127" s="204">
        <v>22624</v>
      </c>
      <c r="Q127" s="203">
        <v>227907009.91</v>
      </c>
      <c r="R127" s="204">
        <v>18831</v>
      </c>
      <c r="S127" s="203">
        <v>141410194.81999999</v>
      </c>
      <c r="T127" s="204">
        <v>41306</v>
      </c>
      <c r="U127" s="203">
        <v>368061729.70999998</v>
      </c>
      <c r="V127" s="204">
        <v>149</v>
      </c>
      <c r="W127" s="203">
        <v>1255475.02</v>
      </c>
    </row>
    <row r="128" spans="2:23" x14ac:dyDescent="0.25">
      <c r="B128" s="195" t="s">
        <v>939</v>
      </c>
      <c r="C128" s="704" t="s">
        <v>2</v>
      </c>
      <c r="D128" s="368"/>
      <c r="E128" s="195" t="s">
        <v>1086</v>
      </c>
      <c r="F128" s="196">
        <v>742</v>
      </c>
      <c r="G128" s="197">
        <v>1.8185695063637701E-3</v>
      </c>
      <c r="H128" s="198">
        <v>4617563.5599999996</v>
      </c>
      <c r="I128" s="197">
        <v>7.4842940172574002E-4</v>
      </c>
      <c r="J128" s="199">
        <v>346</v>
      </c>
      <c r="K128" s="200">
        <v>1458651.4</v>
      </c>
      <c r="L128" s="199">
        <v>396</v>
      </c>
      <c r="M128" s="200">
        <v>3158912.16</v>
      </c>
      <c r="N128" s="199">
        <v>0</v>
      </c>
      <c r="O128" s="200">
        <v>0</v>
      </c>
      <c r="P128" s="199">
        <v>0</v>
      </c>
      <c r="Q128" s="200">
        <v>0</v>
      </c>
      <c r="R128" s="199">
        <v>742</v>
      </c>
      <c r="S128" s="200">
        <v>4617563.5599999996</v>
      </c>
      <c r="T128" s="199">
        <v>739</v>
      </c>
      <c r="U128" s="200">
        <v>4603114.5999999996</v>
      </c>
      <c r="V128" s="199">
        <v>3</v>
      </c>
      <c r="W128" s="200">
        <v>14448.96</v>
      </c>
    </row>
    <row r="129" spans="1:23" x14ac:dyDescent="0.25">
      <c r="B129" s="87" t="s">
        <v>939</v>
      </c>
      <c r="C129" s="705" t="s">
        <v>2</v>
      </c>
      <c r="D129" s="368"/>
      <c r="E129" s="87" t="s">
        <v>1087</v>
      </c>
      <c r="F129" s="201">
        <v>666</v>
      </c>
      <c r="G129" s="202">
        <v>1.6323009315879599E-3</v>
      </c>
      <c r="H129" s="203">
        <v>7058421.5199999996</v>
      </c>
      <c r="I129" s="202">
        <v>1.1440514303048799E-3</v>
      </c>
      <c r="J129" s="204">
        <v>288</v>
      </c>
      <c r="K129" s="203">
        <v>2031141.86</v>
      </c>
      <c r="L129" s="204">
        <v>378</v>
      </c>
      <c r="M129" s="203">
        <v>5027279.66</v>
      </c>
      <c r="N129" s="204">
        <v>0</v>
      </c>
      <c r="O129" s="203">
        <v>0</v>
      </c>
      <c r="P129" s="204">
        <v>95</v>
      </c>
      <c r="Q129" s="203">
        <v>1355755.01</v>
      </c>
      <c r="R129" s="204">
        <v>571</v>
      </c>
      <c r="S129" s="203">
        <v>5702666.5099999998</v>
      </c>
      <c r="T129" s="204">
        <v>649</v>
      </c>
      <c r="U129" s="203">
        <v>6904220.2000000002</v>
      </c>
      <c r="V129" s="204">
        <v>17</v>
      </c>
      <c r="W129" s="203">
        <v>154201.32</v>
      </c>
    </row>
    <row r="130" spans="1:23" x14ac:dyDescent="0.25">
      <c r="B130" s="195" t="s">
        <v>939</v>
      </c>
      <c r="C130" s="704" t="s">
        <v>2</v>
      </c>
      <c r="D130" s="368"/>
      <c r="E130" s="195" t="s">
        <v>1088</v>
      </c>
      <c r="F130" s="196">
        <v>2418</v>
      </c>
      <c r="G130" s="197">
        <v>5.9262817606301798E-3</v>
      </c>
      <c r="H130" s="198">
        <v>43036554.289999999</v>
      </c>
      <c r="I130" s="197">
        <v>6.9755017253302302E-3</v>
      </c>
      <c r="J130" s="199">
        <v>61</v>
      </c>
      <c r="K130" s="200">
        <v>446350.29</v>
      </c>
      <c r="L130" s="199">
        <v>2357</v>
      </c>
      <c r="M130" s="200">
        <v>42590204</v>
      </c>
      <c r="N130" s="199">
        <v>0</v>
      </c>
      <c r="O130" s="200">
        <v>0</v>
      </c>
      <c r="P130" s="199">
        <v>2051</v>
      </c>
      <c r="Q130" s="200">
        <v>36589764.909999996</v>
      </c>
      <c r="R130" s="199">
        <v>367</v>
      </c>
      <c r="S130" s="200">
        <v>6446789.3799999999</v>
      </c>
      <c r="T130" s="199">
        <v>2414</v>
      </c>
      <c r="U130" s="200">
        <v>42967655.539999999</v>
      </c>
      <c r="V130" s="199">
        <v>4</v>
      </c>
      <c r="W130" s="200">
        <v>68898.75</v>
      </c>
    </row>
    <row r="131" spans="1:23" x14ac:dyDescent="0.25">
      <c r="B131" s="87" t="s">
        <v>939</v>
      </c>
      <c r="C131" s="705" t="s">
        <v>2</v>
      </c>
      <c r="D131" s="368"/>
      <c r="E131" s="87" t="s">
        <v>1089</v>
      </c>
      <c r="F131" s="201">
        <v>6521</v>
      </c>
      <c r="G131" s="202">
        <v>1.5982333896223899E-2</v>
      </c>
      <c r="H131" s="203">
        <v>76005259.030000001</v>
      </c>
      <c r="I131" s="202">
        <v>1.23191743447994E-2</v>
      </c>
      <c r="J131" s="204">
        <v>405</v>
      </c>
      <c r="K131" s="203">
        <v>2531704.81</v>
      </c>
      <c r="L131" s="204">
        <v>6116</v>
      </c>
      <c r="M131" s="203">
        <v>73473554.219999999</v>
      </c>
      <c r="N131" s="204">
        <v>0</v>
      </c>
      <c r="O131" s="203">
        <v>0</v>
      </c>
      <c r="P131" s="204">
        <v>4666</v>
      </c>
      <c r="Q131" s="203">
        <v>53582814.789999999</v>
      </c>
      <c r="R131" s="204">
        <v>1855</v>
      </c>
      <c r="S131" s="203">
        <v>22422444.239999998</v>
      </c>
      <c r="T131" s="204">
        <v>6498</v>
      </c>
      <c r="U131" s="203">
        <v>75815801.829999998</v>
      </c>
      <c r="V131" s="204">
        <v>23</v>
      </c>
      <c r="W131" s="203">
        <v>189457.2</v>
      </c>
    </row>
    <row r="132" spans="1:23" x14ac:dyDescent="0.25">
      <c r="B132" s="195" t="s">
        <v>939</v>
      </c>
      <c r="C132" s="704" t="s">
        <v>2</v>
      </c>
      <c r="D132" s="368"/>
      <c r="E132" s="195" t="s">
        <v>1090</v>
      </c>
      <c r="F132" s="196">
        <v>21604</v>
      </c>
      <c r="G132" s="197">
        <v>5.2949293282321903E-2</v>
      </c>
      <c r="H132" s="198">
        <v>338108462.75</v>
      </c>
      <c r="I132" s="197">
        <v>5.4801696004026901E-2</v>
      </c>
      <c r="J132" s="199">
        <v>2782</v>
      </c>
      <c r="K132" s="200">
        <v>19713386.219999999</v>
      </c>
      <c r="L132" s="199">
        <v>18821</v>
      </c>
      <c r="M132" s="200">
        <v>318382477.58999997</v>
      </c>
      <c r="N132" s="199">
        <v>1</v>
      </c>
      <c r="O132" s="200">
        <v>12598.94</v>
      </c>
      <c r="P132" s="199">
        <v>10981</v>
      </c>
      <c r="Q132" s="200">
        <v>194353184.34999999</v>
      </c>
      <c r="R132" s="199">
        <v>10623</v>
      </c>
      <c r="S132" s="200">
        <v>143755278.40000001</v>
      </c>
      <c r="T132" s="199">
        <v>21440</v>
      </c>
      <c r="U132" s="200">
        <v>335619782.13999999</v>
      </c>
      <c r="V132" s="199">
        <v>164</v>
      </c>
      <c r="W132" s="200">
        <v>2488680.61</v>
      </c>
    </row>
    <row r="133" spans="1:23" x14ac:dyDescent="0.25">
      <c r="B133" s="87" t="s">
        <v>939</v>
      </c>
      <c r="C133" s="705" t="s">
        <v>2</v>
      </c>
      <c r="D133" s="368"/>
      <c r="E133" s="87" t="s">
        <v>1091</v>
      </c>
      <c r="F133" s="201">
        <v>2793</v>
      </c>
      <c r="G133" s="202">
        <v>6.8453701230107898E-3</v>
      </c>
      <c r="H133" s="203">
        <v>53091858.270000003</v>
      </c>
      <c r="I133" s="202">
        <v>8.6052974052670903E-3</v>
      </c>
      <c r="J133" s="204">
        <v>236</v>
      </c>
      <c r="K133" s="203">
        <v>2594047.5099999998</v>
      </c>
      <c r="L133" s="204">
        <v>2557</v>
      </c>
      <c r="M133" s="203">
        <v>50497810.759999998</v>
      </c>
      <c r="N133" s="204">
        <v>0</v>
      </c>
      <c r="O133" s="203">
        <v>0</v>
      </c>
      <c r="P133" s="204">
        <v>1750</v>
      </c>
      <c r="Q133" s="203">
        <v>35058910.369999997</v>
      </c>
      <c r="R133" s="204">
        <v>1043</v>
      </c>
      <c r="S133" s="203">
        <v>18032947.899999999</v>
      </c>
      <c r="T133" s="204">
        <v>2753</v>
      </c>
      <c r="U133" s="203">
        <v>52266979.060000002</v>
      </c>
      <c r="V133" s="204">
        <v>40</v>
      </c>
      <c r="W133" s="203">
        <v>824879.21</v>
      </c>
    </row>
    <row r="134" spans="1:23" x14ac:dyDescent="0.25">
      <c r="B134" s="195" t="s">
        <v>939</v>
      </c>
      <c r="C134" s="704" t="s">
        <v>2</v>
      </c>
      <c r="D134" s="368"/>
      <c r="E134" s="195" t="s">
        <v>1092</v>
      </c>
      <c r="F134" s="196">
        <v>1866</v>
      </c>
      <c r="G134" s="197">
        <v>4.5733836912059201E-3</v>
      </c>
      <c r="H134" s="198">
        <v>41479915.229999997</v>
      </c>
      <c r="I134" s="197">
        <v>6.72319671095622E-3</v>
      </c>
      <c r="J134" s="199">
        <v>289</v>
      </c>
      <c r="K134" s="200">
        <v>3064401.69</v>
      </c>
      <c r="L134" s="199">
        <v>1577</v>
      </c>
      <c r="M134" s="200">
        <v>38415513.539999999</v>
      </c>
      <c r="N134" s="199">
        <v>0</v>
      </c>
      <c r="O134" s="200">
        <v>0</v>
      </c>
      <c r="P134" s="199">
        <v>690</v>
      </c>
      <c r="Q134" s="200">
        <v>18758562.920000002</v>
      </c>
      <c r="R134" s="199">
        <v>1176</v>
      </c>
      <c r="S134" s="200">
        <v>22721352.309999999</v>
      </c>
      <c r="T134" s="199">
        <v>1797</v>
      </c>
      <c r="U134" s="200">
        <v>39848213.649999999</v>
      </c>
      <c r="V134" s="199">
        <v>69</v>
      </c>
      <c r="W134" s="200">
        <v>1631701.58</v>
      </c>
    </row>
    <row r="135" spans="1:23" x14ac:dyDescent="0.25">
      <c r="B135" s="87" t="s">
        <v>939</v>
      </c>
      <c r="C135" s="705" t="s">
        <v>2</v>
      </c>
      <c r="D135" s="368"/>
      <c r="E135" s="87" t="s">
        <v>1093</v>
      </c>
      <c r="F135" s="201">
        <v>1016</v>
      </c>
      <c r="G135" s="202">
        <v>2.4901167364765301E-3</v>
      </c>
      <c r="H135" s="203">
        <v>10490105.560000001</v>
      </c>
      <c r="I135" s="202">
        <v>1.70026970420536E-3</v>
      </c>
      <c r="J135" s="204">
        <v>292</v>
      </c>
      <c r="K135" s="203">
        <v>1859187.68</v>
      </c>
      <c r="L135" s="204">
        <v>724</v>
      </c>
      <c r="M135" s="203">
        <v>8630917.8800000008</v>
      </c>
      <c r="N135" s="204">
        <v>0</v>
      </c>
      <c r="O135" s="203">
        <v>0</v>
      </c>
      <c r="P135" s="204">
        <v>302</v>
      </c>
      <c r="Q135" s="203">
        <v>3935779.6</v>
      </c>
      <c r="R135" s="204">
        <v>714</v>
      </c>
      <c r="S135" s="203">
        <v>6554325.96</v>
      </c>
      <c r="T135" s="204">
        <v>1000</v>
      </c>
      <c r="U135" s="203">
        <v>10306196.609999999</v>
      </c>
      <c r="V135" s="204">
        <v>16</v>
      </c>
      <c r="W135" s="203">
        <v>183908.95</v>
      </c>
    </row>
    <row r="136" spans="1:23" x14ac:dyDescent="0.25">
      <c r="B136" s="195" t="s">
        <v>939</v>
      </c>
      <c r="C136" s="704" t="s">
        <v>2</v>
      </c>
      <c r="D136" s="368"/>
      <c r="E136" s="195" t="s">
        <v>1094</v>
      </c>
      <c r="F136" s="196">
        <v>5425</v>
      </c>
      <c r="G136" s="197">
        <v>1.32961449757728E-2</v>
      </c>
      <c r="H136" s="198">
        <v>66581690.619999997</v>
      </c>
      <c r="I136" s="197">
        <v>1.07917723771657E-2</v>
      </c>
      <c r="J136" s="199">
        <v>3876</v>
      </c>
      <c r="K136" s="200">
        <v>33943262.07</v>
      </c>
      <c r="L136" s="199">
        <v>677</v>
      </c>
      <c r="M136" s="200">
        <v>13286764.23</v>
      </c>
      <c r="N136" s="199">
        <v>872</v>
      </c>
      <c r="O136" s="200">
        <v>19351664.32</v>
      </c>
      <c r="P136" s="199">
        <v>2403</v>
      </c>
      <c r="Q136" s="200">
        <v>31401588.449999999</v>
      </c>
      <c r="R136" s="199">
        <v>3022</v>
      </c>
      <c r="S136" s="200">
        <v>35180102.170000002</v>
      </c>
      <c r="T136" s="199">
        <v>1677</v>
      </c>
      <c r="U136" s="200">
        <v>23243179.93</v>
      </c>
      <c r="V136" s="199">
        <v>3748</v>
      </c>
      <c r="W136" s="200">
        <v>43338510.689999998</v>
      </c>
    </row>
    <row r="137" spans="1:23" x14ac:dyDescent="0.25">
      <c r="B137" s="87" t="s">
        <v>939</v>
      </c>
      <c r="C137" s="705" t="s">
        <v>2</v>
      </c>
      <c r="D137" s="368"/>
      <c r="E137" s="87" t="s">
        <v>1095</v>
      </c>
      <c r="F137" s="201">
        <v>217</v>
      </c>
      <c r="G137" s="202">
        <v>5.3184579903091302E-4</v>
      </c>
      <c r="H137" s="203">
        <v>3091547.03</v>
      </c>
      <c r="I137" s="202">
        <v>5.0108778450033697E-4</v>
      </c>
      <c r="J137" s="204">
        <v>166</v>
      </c>
      <c r="K137" s="203">
        <v>1959698.73</v>
      </c>
      <c r="L137" s="204">
        <v>40</v>
      </c>
      <c r="M137" s="203">
        <v>866205.41</v>
      </c>
      <c r="N137" s="204">
        <v>11</v>
      </c>
      <c r="O137" s="203">
        <v>265642.89</v>
      </c>
      <c r="P137" s="204">
        <v>23</v>
      </c>
      <c r="Q137" s="203">
        <v>411627.02</v>
      </c>
      <c r="R137" s="204">
        <v>194</v>
      </c>
      <c r="S137" s="203">
        <v>2679920.0099999998</v>
      </c>
      <c r="T137" s="204">
        <v>157</v>
      </c>
      <c r="U137" s="203">
        <v>2222095.2599999998</v>
      </c>
      <c r="V137" s="204">
        <v>60</v>
      </c>
      <c r="W137" s="203">
        <v>869451.77</v>
      </c>
    </row>
    <row r="138" spans="1:23" x14ac:dyDescent="0.25">
      <c r="B138" s="195" t="s">
        <v>939</v>
      </c>
      <c r="C138" s="704" t="s">
        <v>2</v>
      </c>
      <c r="D138" s="368"/>
      <c r="E138" s="195" t="s">
        <v>1096</v>
      </c>
      <c r="F138" s="196">
        <v>19158</v>
      </c>
      <c r="G138" s="197">
        <v>4.6954386257300598E-2</v>
      </c>
      <c r="H138" s="198">
        <v>293014491.81</v>
      </c>
      <c r="I138" s="197">
        <v>4.7492721638320003E-2</v>
      </c>
      <c r="J138" s="199">
        <v>1263</v>
      </c>
      <c r="K138" s="200">
        <v>9105454.2200000007</v>
      </c>
      <c r="L138" s="199">
        <v>17895</v>
      </c>
      <c r="M138" s="200">
        <v>283909037.58999997</v>
      </c>
      <c r="N138" s="199">
        <v>0</v>
      </c>
      <c r="O138" s="200">
        <v>0</v>
      </c>
      <c r="P138" s="199">
        <v>12688</v>
      </c>
      <c r="Q138" s="200">
        <v>204702061.77000001</v>
      </c>
      <c r="R138" s="199">
        <v>6470</v>
      </c>
      <c r="S138" s="200">
        <v>88312430.040000007</v>
      </c>
      <c r="T138" s="199">
        <v>19085</v>
      </c>
      <c r="U138" s="200">
        <v>291894472.38</v>
      </c>
      <c r="V138" s="199">
        <v>73</v>
      </c>
      <c r="W138" s="200">
        <v>1120019.43</v>
      </c>
    </row>
    <row r="139" spans="1:23" x14ac:dyDescent="0.25">
      <c r="B139" s="87" t="s">
        <v>939</v>
      </c>
      <c r="C139" s="705" t="s">
        <v>2</v>
      </c>
      <c r="D139" s="368"/>
      <c r="E139" s="87" t="s">
        <v>1097</v>
      </c>
      <c r="F139" s="201">
        <v>5291</v>
      </c>
      <c r="G139" s="202">
        <v>1.29677240676155E-2</v>
      </c>
      <c r="H139" s="203">
        <v>30394023.43</v>
      </c>
      <c r="I139" s="202">
        <v>4.92636007629812E-3</v>
      </c>
      <c r="J139" s="204">
        <v>1011</v>
      </c>
      <c r="K139" s="203">
        <v>2800536.45</v>
      </c>
      <c r="L139" s="204">
        <v>4280</v>
      </c>
      <c r="M139" s="203">
        <v>27593486.98</v>
      </c>
      <c r="N139" s="204">
        <v>0</v>
      </c>
      <c r="O139" s="203">
        <v>0</v>
      </c>
      <c r="P139" s="204">
        <v>2457</v>
      </c>
      <c r="Q139" s="203">
        <v>17127788.239999998</v>
      </c>
      <c r="R139" s="204">
        <v>2834</v>
      </c>
      <c r="S139" s="203">
        <v>13266235.189999999</v>
      </c>
      <c r="T139" s="204">
        <v>5241</v>
      </c>
      <c r="U139" s="203">
        <v>30070082.59</v>
      </c>
      <c r="V139" s="204">
        <v>50</v>
      </c>
      <c r="W139" s="203">
        <v>323940.84000000003</v>
      </c>
    </row>
    <row r="140" spans="1:23" x14ac:dyDescent="0.25">
      <c r="A140" s="184" t="s">
        <v>2</v>
      </c>
      <c r="B140" s="205" t="s">
        <v>1098</v>
      </c>
      <c r="C140" s="597" t="s">
        <v>2</v>
      </c>
      <c r="D140" s="411"/>
      <c r="E140" s="205" t="s">
        <v>2</v>
      </c>
      <c r="F140" s="206">
        <v>159415</v>
      </c>
      <c r="G140" s="207">
        <v>0.39071059010374698</v>
      </c>
      <c r="H140" s="208">
        <v>2005542605.26</v>
      </c>
      <c r="I140" s="207">
        <v>0.32506473006518199</v>
      </c>
      <c r="J140" s="209">
        <v>27595</v>
      </c>
      <c r="K140" s="210">
        <v>180671602.56</v>
      </c>
      <c r="L140" s="209">
        <v>130447</v>
      </c>
      <c r="M140" s="210">
        <v>1795306856.4400001</v>
      </c>
      <c r="N140" s="209">
        <v>1373</v>
      </c>
      <c r="O140" s="210">
        <v>29564146.260000002</v>
      </c>
      <c r="P140" s="209">
        <v>82977</v>
      </c>
      <c r="Q140" s="210">
        <v>1182581515.4100001</v>
      </c>
      <c r="R140" s="209">
        <v>76438</v>
      </c>
      <c r="S140" s="210">
        <v>822961089.85000002</v>
      </c>
      <c r="T140" s="209">
        <v>150616</v>
      </c>
      <c r="U140" s="210">
        <v>1900056999.6900001</v>
      </c>
      <c r="V140" s="209">
        <v>8799</v>
      </c>
      <c r="W140" s="210">
        <v>105485605.56999999</v>
      </c>
    </row>
    <row r="141" spans="1:23" x14ac:dyDescent="0.25">
      <c r="A141" s="184" t="s">
        <v>2</v>
      </c>
      <c r="B141" s="205" t="s">
        <v>113</v>
      </c>
      <c r="C141" s="597" t="s">
        <v>2</v>
      </c>
      <c r="D141" s="411"/>
      <c r="E141" s="205" t="s">
        <v>2</v>
      </c>
      <c r="F141" s="206">
        <v>408013</v>
      </c>
      <c r="G141" s="207">
        <v>1</v>
      </c>
      <c r="H141" s="208">
        <v>6169671513.9099998</v>
      </c>
      <c r="I141" s="207">
        <v>1</v>
      </c>
      <c r="J141" s="209">
        <v>67140</v>
      </c>
      <c r="K141" s="210">
        <v>489572142.23000002</v>
      </c>
      <c r="L141" s="209">
        <v>339431</v>
      </c>
      <c r="M141" s="210">
        <v>5647896923.5500002</v>
      </c>
      <c r="N141" s="209">
        <v>1442</v>
      </c>
      <c r="O141" s="210">
        <v>32202448.129999999</v>
      </c>
      <c r="P141" s="209">
        <v>196175</v>
      </c>
      <c r="Q141" s="210">
        <v>3404293430.6399999</v>
      </c>
      <c r="R141" s="209">
        <v>211838</v>
      </c>
      <c r="S141" s="210">
        <v>2765378083.27</v>
      </c>
      <c r="T141" s="209">
        <v>393645</v>
      </c>
      <c r="U141" s="210">
        <v>5890657120.75</v>
      </c>
      <c r="V141" s="209">
        <v>14368</v>
      </c>
      <c r="W141" s="210">
        <v>279014393.16000003</v>
      </c>
    </row>
    <row r="142" spans="1:23" x14ac:dyDescent="0.25">
      <c r="A142" s="175" t="s">
        <v>2</v>
      </c>
      <c r="B142" s="175" t="s">
        <v>2</v>
      </c>
      <c r="C142" s="560" t="s">
        <v>2</v>
      </c>
      <c r="D142" s="368"/>
      <c r="E142" s="175" t="s">
        <v>2</v>
      </c>
      <c r="F142" s="176" t="s">
        <v>2</v>
      </c>
      <c r="G142" s="176" t="s">
        <v>2</v>
      </c>
      <c r="H142" s="176" t="s">
        <v>2</v>
      </c>
      <c r="I142" s="176" t="s">
        <v>2</v>
      </c>
      <c r="J142" s="176" t="s">
        <v>2</v>
      </c>
      <c r="K142" s="176" t="s">
        <v>2</v>
      </c>
      <c r="L142" s="176" t="s">
        <v>2</v>
      </c>
      <c r="M142" s="176" t="s">
        <v>2</v>
      </c>
      <c r="N142" s="176" t="s">
        <v>2</v>
      </c>
      <c r="O142" s="176" t="s">
        <v>2</v>
      </c>
      <c r="P142" s="176" t="s">
        <v>2</v>
      </c>
      <c r="Q142" s="176" t="s">
        <v>2</v>
      </c>
      <c r="R142" s="176" t="s">
        <v>2</v>
      </c>
      <c r="S142" s="176" t="s">
        <v>2</v>
      </c>
      <c r="T142" s="176" t="s">
        <v>2</v>
      </c>
      <c r="U142" s="176" t="s">
        <v>2</v>
      </c>
      <c r="V142" s="176" t="s">
        <v>2</v>
      </c>
      <c r="W142" s="176" t="s">
        <v>2</v>
      </c>
    </row>
    <row r="143" spans="1:23" x14ac:dyDescent="0.25">
      <c r="A143" s="229" t="s">
        <v>2</v>
      </c>
      <c r="B143" s="229" t="s">
        <v>2</v>
      </c>
      <c r="C143" s="703" t="s">
        <v>2</v>
      </c>
      <c r="D143" s="368"/>
      <c r="E143" s="175" t="s">
        <v>2</v>
      </c>
      <c r="F143" s="176" t="s">
        <v>2</v>
      </c>
      <c r="G143" s="176" t="s">
        <v>2</v>
      </c>
      <c r="H143" s="176" t="s">
        <v>2</v>
      </c>
      <c r="I143" s="176" t="s">
        <v>2</v>
      </c>
      <c r="J143" s="176" t="s">
        <v>2</v>
      </c>
      <c r="K143" s="176" t="s">
        <v>2</v>
      </c>
      <c r="L143" s="176" t="s">
        <v>2</v>
      </c>
      <c r="M143" s="176" t="s">
        <v>2</v>
      </c>
      <c r="N143" s="176" t="s">
        <v>2</v>
      </c>
      <c r="O143" s="176" t="s">
        <v>2</v>
      </c>
      <c r="P143" s="176" t="s">
        <v>2</v>
      </c>
      <c r="Q143" s="176" t="s">
        <v>2</v>
      </c>
      <c r="R143" s="176" t="s">
        <v>2</v>
      </c>
      <c r="S143" s="176" t="s">
        <v>2</v>
      </c>
      <c r="T143" s="176" t="s">
        <v>2</v>
      </c>
      <c r="U143" s="176" t="s">
        <v>2</v>
      </c>
      <c r="V143" s="176" t="s">
        <v>2</v>
      </c>
      <c r="W143" s="176" t="s">
        <v>2</v>
      </c>
    </row>
    <row r="144" spans="1:23" ht="1.9" customHeight="1" x14ac:dyDescent="0.25"/>
  </sheetData>
  <sheetProtection algorithmName="SHA-512" hashValue="eOGLQsNGr8psC4EagKXEQR4CEvJUkzaVf4Yrk1wTYoGpWAYizuxUqPyBnob8EYsVMJnjUGPWTek7gy/AtgQhrA==" saltValue="kU3fnk9k6QLPGQ4rVaGdeg==" spinCount="100000" sheet="1" objects="1" scenarios="1"/>
  <mergeCells count="155">
    <mergeCell ref="C139:D139"/>
    <mergeCell ref="C140:D140"/>
    <mergeCell ref="C141:D141"/>
    <mergeCell ref="C142:D142"/>
    <mergeCell ref="C143:D143"/>
    <mergeCell ref="C134:D134"/>
    <mergeCell ref="C135:D135"/>
    <mergeCell ref="C136:D136"/>
    <mergeCell ref="C137:D137"/>
    <mergeCell ref="C138:D138"/>
    <mergeCell ref="C129:D129"/>
    <mergeCell ref="C130:D130"/>
    <mergeCell ref="C131:D131"/>
    <mergeCell ref="C132:D132"/>
    <mergeCell ref="C133:D133"/>
    <mergeCell ref="C124:D124"/>
    <mergeCell ref="C125:D125"/>
    <mergeCell ref="C126:D126"/>
    <mergeCell ref="C127:D127"/>
    <mergeCell ref="C128:D128"/>
    <mergeCell ref="C119:D119"/>
    <mergeCell ref="C120:D120"/>
    <mergeCell ref="C121:D121"/>
    <mergeCell ref="C122:D122"/>
    <mergeCell ref="C123:D123"/>
    <mergeCell ref="C114:D114"/>
    <mergeCell ref="C115:D115"/>
    <mergeCell ref="C116:D116"/>
    <mergeCell ref="C117:D117"/>
    <mergeCell ref="C118:D118"/>
    <mergeCell ref="C109:D109"/>
    <mergeCell ref="C110:D110"/>
    <mergeCell ref="C111:D111"/>
    <mergeCell ref="C112:D112"/>
    <mergeCell ref="C113:D113"/>
    <mergeCell ref="C104:D104"/>
    <mergeCell ref="C105:D105"/>
    <mergeCell ref="C106:D106"/>
    <mergeCell ref="C107:D107"/>
    <mergeCell ref="C108:D108"/>
    <mergeCell ref="C99:D99"/>
    <mergeCell ref="C100:D100"/>
    <mergeCell ref="C101:D101"/>
    <mergeCell ref="C102:D102"/>
    <mergeCell ref="C103:D103"/>
    <mergeCell ref="C94:D94"/>
    <mergeCell ref="C95:D95"/>
    <mergeCell ref="C96:D96"/>
    <mergeCell ref="C97:D97"/>
    <mergeCell ref="C98:D98"/>
    <mergeCell ref="C89:D89"/>
    <mergeCell ref="C90:D90"/>
    <mergeCell ref="C91:D91"/>
    <mergeCell ref="C92:D92"/>
    <mergeCell ref="C93:D93"/>
    <mergeCell ref="C84:D84"/>
    <mergeCell ref="C85:D85"/>
    <mergeCell ref="C86:D86"/>
    <mergeCell ref="C87:D87"/>
    <mergeCell ref="C88:D88"/>
    <mergeCell ref="C79:D79"/>
    <mergeCell ref="C80:D80"/>
    <mergeCell ref="C81:D81"/>
    <mergeCell ref="C82:D82"/>
    <mergeCell ref="C83:D83"/>
    <mergeCell ref="C74:D74"/>
    <mergeCell ref="C75:D75"/>
    <mergeCell ref="C76:D76"/>
    <mergeCell ref="C77:D77"/>
    <mergeCell ref="C78:D78"/>
    <mergeCell ref="C69:D69"/>
    <mergeCell ref="C70:D70"/>
    <mergeCell ref="C71:D71"/>
    <mergeCell ref="C72:D72"/>
    <mergeCell ref="C73:D73"/>
    <mergeCell ref="C64:D64"/>
    <mergeCell ref="C65:D65"/>
    <mergeCell ref="C66:D66"/>
    <mergeCell ref="C67:D67"/>
    <mergeCell ref="C68:D68"/>
    <mergeCell ref="C59:D59"/>
    <mergeCell ref="C60:D60"/>
    <mergeCell ref="C61:D61"/>
    <mergeCell ref="C62:D62"/>
    <mergeCell ref="C63:D63"/>
    <mergeCell ref="C54:D54"/>
    <mergeCell ref="C55:D55"/>
    <mergeCell ref="C56:D56"/>
    <mergeCell ref="C57:D57"/>
    <mergeCell ref="C58:D58"/>
    <mergeCell ref="C49:D49"/>
    <mergeCell ref="C50:D50"/>
    <mergeCell ref="C51:D51"/>
    <mergeCell ref="C52:D52"/>
    <mergeCell ref="C53:D53"/>
    <mergeCell ref="C44:D44"/>
    <mergeCell ref="C45:D45"/>
    <mergeCell ref="C46:D46"/>
    <mergeCell ref="C47:D47"/>
    <mergeCell ref="C48:D48"/>
    <mergeCell ref="C39:D39"/>
    <mergeCell ref="C40:D40"/>
    <mergeCell ref="C41:D41"/>
    <mergeCell ref="C42:D42"/>
    <mergeCell ref="C43:D43"/>
    <mergeCell ref="C34:D34"/>
    <mergeCell ref="C35:D35"/>
    <mergeCell ref="C36:D36"/>
    <mergeCell ref="C37:D37"/>
    <mergeCell ref="C38:D38"/>
    <mergeCell ref="C29:D29"/>
    <mergeCell ref="C30:D30"/>
    <mergeCell ref="C31:D31"/>
    <mergeCell ref="C32:D32"/>
    <mergeCell ref="C33:D33"/>
    <mergeCell ref="C24:D24"/>
    <mergeCell ref="C25:D25"/>
    <mergeCell ref="C26:D26"/>
    <mergeCell ref="C27:D27"/>
    <mergeCell ref="C28:D28"/>
    <mergeCell ref="C19:D19"/>
    <mergeCell ref="C20:D20"/>
    <mergeCell ref="C21:D21"/>
    <mergeCell ref="C22:D22"/>
    <mergeCell ref="C23:D23"/>
    <mergeCell ref="C14:D14"/>
    <mergeCell ref="C15:D15"/>
    <mergeCell ref="C16:D16"/>
    <mergeCell ref="C17:D17"/>
    <mergeCell ref="C18:D18"/>
    <mergeCell ref="B9:D9"/>
    <mergeCell ref="C10:D10"/>
    <mergeCell ref="C11:D11"/>
    <mergeCell ref="C12:D12"/>
    <mergeCell ref="C13:D13"/>
    <mergeCell ref="T7:W7"/>
    <mergeCell ref="C8:D8"/>
    <mergeCell ref="F8:I8"/>
    <mergeCell ref="J8:K8"/>
    <mergeCell ref="L8:M8"/>
    <mergeCell ref="N8:O8"/>
    <mergeCell ref="P8:Q8"/>
    <mergeCell ref="R8:S8"/>
    <mergeCell ref="T8:U8"/>
    <mergeCell ref="V8:W8"/>
    <mergeCell ref="C6:D6"/>
    <mergeCell ref="C7:D7"/>
    <mergeCell ref="F7:I7"/>
    <mergeCell ref="J7:O7"/>
    <mergeCell ref="P7:S7"/>
    <mergeCell ref="A1:C3"/>
    <mergeCell ref="D1:W1"/>
    <mergeCell ref="D2:W2"/>
    <mergeCell ref="D3:W3"/>
    <mergeCell ref="B4:W4"/>
  </mergeCells>
  <pageMargins left="0.25" right="0.25" top="0.25" bottom="0.25" header="0.25" footer="0.25"/>
  <pageSetup scale="29" orientation="portrait" cellComments="atEnd"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X65"/>
  <sheetViews>
    <sheetView showGridLines="0" workbookViewId="0">
      <selection activeCell="F15" sqref="F15"/>
    </sheetView>
  </sheetViews>
  <sheetFormatPr baseColWidth="10" defaultColWidth="9.140625" defaultRowHeight="15" x14ac:dyDescent="0.25"/>
  <cols>
    <col min="1" max="1" width="1.5703125" style="245" customWidth="1"/>
    <col min="2" max="2" width="31" style="245" customWidth="1"/>
    <col min="3" max="3" width="1" style="245" customWidth="1"/>
    <col min="4" max="4" width="12.7109375" style="245" customWidth="1"/>
    <col min="5" max="6" width="13.7109375" style="245" customWidth="1"/>
    <col min="7" max="7" width="17.85546875" style="245" customWidth="1"/>
    <col min="8" max="9" width="13.7109375" style="245" customWidth="1"/>
    <col min="10" max="10" width="17.85546875" style="245" customWidth="1"/>
    <col min="11" max="11" width="13.7109375" style="245" customWidth="1"/>
    <col min="12" max="12" width="17.85546875" style="245" customWidth="1"/>
    <col min="13" max="13" width="13.7109375" style="245" customWidth="1"/>
    <col min="14" max="14" width="17.85546875" style="245" customWidth="1"/>
    <col min="15" max="15" width="13.7109375" style="245" customWidth="1"/>
    <col min="16" max="16" width="17.85546875" style="245" customWidth="1"/>
    <col min="17" max="17" width="13.7109375" style="245" customWidth="1"/>
    <col min="18" max="18" width="17.85546875" style="245" customWidth="1"/>
    <col min="19" max="19" width="13.7109375" style="245" customWidth="1"/>
    <col min="20" max="20" width="17.85546875" style="245" customWidth="1"/>
    <col min="21" max="21" width="13.7109375" style="245" customWidth="1"/>
    <col min="22" max="22" width="17.85546875" style="245" customWidth="1"/>
    <col min="23" max="23" width="54.85546875" style="245" customWidth="1"/>
    <col min="24" max="24" width="0" style="245" hidden="1" customWidth="1"/>
    <col min="25" max="16384" width="9.140625" style="245"/>
  </cols>
  <sheetData>
    <row r="1" spans="1:24" ht="18" customHeight="1" x14ac:dyDescent="0.25">
      <c r="A1" s="482"/>
      <c r="B1" s="482"/>
      <c r="C1" s="482"/>
      <c r="D1" s="637" t="s">
        <v>0</v>
      </c>
      <c r="E1" s="482"/>
      <c r="F1" s="482"/>
      <c r="G1" s="482"/>
      <c r="H1" s="482"/>
      <c r="I1" s="482"/>
      <c r="J1" s="482"/>
      <c r="K1" s="482"/>
      <c r="L1" s="482"/>
      <c r="M1" s="482"/>
      <c r="N1" s="482"/>
      <c r="O1" s="482"/>
      <c r="P1" s="482"/>
      <c r="Q1" s="482"/>
      <c r="R1" s="482"/>
      <c r="S1" s="482"/>
      <c r="T1" s="482"/>
      <c r="U1" s="482"/>
      <c r="V1" s="482"/>
      <c r="W1" s="482"/>
      <c r="X1" s="482"/>
    </row>
    <row r="2" spans="1:24" ht="18" customHeight="1" x14ac:dyDescent="0.25">
      <c r="A2" s="482"/>
      <c r="B2" s="482"/>
      <c r="C2" s="482"/>
      <c r="D2" s="637" t="s">
        <v>1</v>
      </c>
      <c r="E2" s="482"/>
      <c r="F2" s="482"/>
      <c r="G2" s="482"/>
      <c r="H2" s="482"/>
      <c r="I2" s="482"/>
      <c r="J2" s="482"/>
      <c r="K2" s="482"/>
      <c r="L2" s="482"/>
      <c r="M2" s="482"/>
      <c r="N2" s="482"/>
      <c r="O2" s="482"/>
      <c r="P2" s="482"/>
      <c r="Q2" s="482"/>
      <c r="R2" s="482"/>
      <c r="S2" s="482"/>
      <c r="T2" s="482"/>
      <c r="U2" s="482"/>
      <c r="V2" s="482"/>
      <c r="W2" s="482"/>
      <c r="X2" s="482"/>
    </row>
    <row r="3" spans="1:24" ht="18" customHeight="1" x14ac:dyDescent="0.25">
      <c r="A3" s="482"/>
      <c r="B3" s="482"/>
      <c r="C3" s="482"/>
      <c r="D3" s="637" t="s">
        <v>2</v>
      </c>
      <c r="E3" s="482"/>
      <c r="F3" s="482"/>
      <c r="G3" s="482"/>
      <c r="H3" s="482"/>
      <c r="I3" s="482"/>
      <c r="J3" s="482"/>
      <c r="K3" s="482"/>
      <c r="L3" s="482"/>
      <c r="M3" s="482"/>
      <c r="N3" s="482"/>
      <c r="O3" s="482"/>
      <c r="P3" s="482"/>
      <c r="Q3" s="482"/>
      <c r="R3" s="482"/>
      <c r="S3" s="482"/>
      <c r="T3" s="482"/>
      <c r="U3" s="482"/>
      <c r="V3" s="482"/>
      <c r="W3" s="482"/>
      <c r="X3" s="482"/>
    </row>
    <row r="4" spans="1:24" ht="18" customHeight="1" x14ac:dyDescent="0.25">
      <c r="B4" s="638" t="s">
        <v>1099</v>
      </c>
      <c r="C4" s="482"/>
      <c r="D4" s="482"/>
      <c r="E4" s="482"/>
      <c r="F4" s="482"/>
      <c r="G4" s="482"/>
      <c r="H4" s="482"/>
      <c r="I4" s="482"/>
      <c r="J4" s="482"/>
      <c r="K4" s="482"/>
      <c r="L4" s="482"/>
      <c r="M4" s="482"/>
      <c r="N4" s="482"/>
      <c r="O4" s="482"/>
      <c r="P4" s="482"/>
      <c r="Q4" s="482"/>
      <c r="R4" s="482"/>
      <c r="S4" s="482"/>
      <c r="T4" s="482"/>
      <c r="U4" s="482"/>
      <c r="V4" s="482"/>
      <c r="W4" s="482"/>
    </row>
    <row r="5" spans="1:24" ht="0.6" customHeight="1" x14ac:dyDescent="0.25"/>
    <row r="6" spans="1:24" x14ac:dyDescent="0.25">
      <c r="B6" s="257" t="s">
        <v>2</v>
      </c>
      <c r="C6" s="680" t="s">
        <v>2</v>
      </c>
      <c r="D6" s="482"/>
      <c r="E6" s="258" t="s">
        <v>2</v>
      </c>
      <c r="F6" s="258" t="s">
        <v>2</v>
      </c>
      <c r="G6" s="258" t="s">
        <v>2</v>
      </c>
      <c r="H6" s="258" t="s">
        <v>2</v>
      </c>
      <c r="I6" s="287" t="s">
        <v>2</v>
      </c>
      <c r="J6" s="287" t="s">
        <v>2</v>
      </c>
      <c r="K6" s="287" t="s">
        <v>2</v>
      </c>
      <c r="L6" s="287" t="s">
        <v>2</v>
      </c>
      <c r="M6" s="287" t="s">
        <v>2</v>
      </c>
      <c r="N6" s="287" t="s">
        <v>2</v>
      </c>
      <c r="O6" s="287" t="s">
        <v>2</v>
      </c>
      <c r="P6" s="287" t="s">
        <v>2</v>
      </c>
      <c r="Q6" s="287" t="s">
        <v>2</v>
      </c>
      <c r="R6" s="287" t="s">
        <v>2</v>
      </c>
      <c r="S6" s="287" t="s">
        <v>2</v>
      </c>
      <c r="T6" s="287" t="s">
        <v>2</v>
      </c>
      <c r="U6" s="287" t="s">
        <v>2</v>
      </c>
      <c r="V6" s="287" t="s">
        <v>2</v>
      </c>
    </row>
    <row r="7" spans="1:24" x14ac:dyDescent="0.25">
      <c r="B7" s="257" t="s">
        <v>2</v>
      </c>
      <c r="C7" s="680" t="s">
        <v>2</v>
      </c>
      <c r="D7" s="482"/>
      <c r="E7" s="706" t="s">
        <v>876</v>
      </c>
      <c r="F7" s="684"/>
      <c r="G7" s="684"/>
      <c r="H7" s="684"/>
      <c r="I7" s="682" t="s">
        <v>693</v>
      </c>
      <c r="J7" s="644"/>
      <c r="K7" s="644"/>
      <c r="L7" s="644"/>
      <c r="M7" s="644"/>
      <c r="N7" s="641"/>
      <c r="O7" s="682" t="s">
        <v>106</v>
      </c>
      <c r="P7" s="644"/>
      <c r="Q7" s="644"/>
      <c r="R7" s="641"/>
      <c r="S7" s="682" t="s">
        <v>694</v>
      </c>
      <c r="T7" s="644"/>
      <c r="U7" s="644"/>
      <c r="V7" s="641"/>
    </row>
    <row r="8" spans="1:24" ht="18" customHeight="1" x14ac:dyDescent="0.25">
      <c r="C8" s="680" t="s">
        <v>2</v>
      </c>
      <c r="D8" s="482"/>
      <c r="E8" s="685" t="s">
        <v>2</v>
      </c>
      <c r="F8" s="482"/>
      <c r="G8" s="482"/>
      <c r="H8" s="482"/>
      <c r="I8" s="682" t="s">
        <v>695</v>
      </c>
      <c r="J8" s="641"/>
      <c r="K8" s="682" t="s">
        <v>696</v>
      </c>
      <c r="L8" s="641"/>
      <c r="M8" s="682" t="s">
        <v>697</v>
      </c>
      <c r="N8" s="641"/>
      <c r="O8" s="682" t="s">
        <v>698</v>
      </c>
      <c r="P8" s="641"/>
      <c r="Q8" s="682" t="s">
        <v>699</v>
      </c>
      <c r="R8" s="641"/>
      <c r="S8" s="682" t="s">
        <v>700</v>
      </c>
      <c r="T8" s="641"/>
      <c r="U8" s="682" t="s">
        <v>701</v>
      </c>
      <c r="V8" s="641"/>
    </row>
    <row r="9" spans="1:24" ht="60" x14ac:dyDescent="0.25">
      <c r="B9" s="690" t="s">
        <v>114</v>
      </c>
      <c r="C9" s="644"/>
      <c r="D9" s="641"/>
      <c r="E9" s="260" t="s">
        <v>1215</v>
      </c>
      <c r="F9" s="260" t="s">
        <v>108</v>
      </c>
      <c r="G9" s="260" t="s">
        <v>109</v>
      </c>
      <c r="H9" s="260" t="s">
        <v>713</v>
      </c>
      <c r="I9" s="288" t="s">
        <v>1215</v>
      </c>
      <c r="J9" s="288" t="s">
        <v>109</v>
      </c>
      <c r="K9" s="288" t="s">
        <v>1215</v>
      </c>
      <c r="L9" s="288" t="s">
        <v>109</v>
      </c>
      <c r="M9" s="288" t="s">
        <v>1215</v>
      </c>
      <c r="N9" s="288" t="s">
        <v>109</v>
      </c>
      <c r="O9" s="288" t="s">
        <v>1215</v>
      </c>
      <c r="P9" s="288" t="s">
        <v>109</v>
      </c>
      <c r="Q9" s="288" t="s">
        <v>1215</v>
      </c>
      <c r="R9" s="288" t="s">
        <v>109</v>
      </c>
      <c r="S9" s="288" t="s">
        <v>1215</v>
      </c>
      <c r="T9" s="288" t="s">
        <v>109</v>
      </c>
      <c r="U9" s="288" t="s">
        <v>1215</v>
      </c>
      <c r="V9" s="288" t="s">
        <v>109</v>
      </c>
    </row>
    <row r="10" spans="1:24" x14ac:dyDescent="0.25">
      <c r="B10" s="261" t="s">
        <v>695</v>
      </c>
      <c r="C10" s="642" t="s">
        <v>2</v>
      </c>
      <c r="D10" s="482"/>
      <c r="E10" s="262">
        <v>67140</v>
      </c>
      <c r="F10" s="289">
        <v>0.16455358040062401</v>
      </c>
      <c r="G10" s="263">
        <v>489572142.23000002</v>
      </c>
      <c r="H10" s="289">
        <v>7.9351411355729706E-2</v>
      </c>
      <c r="I10" s="290">
        <v>67140</v>
      </c>
      <c r="J10" s="291">
        <v>489572142.23000002</v>
      </c>
      <c r="K10" s="290">
        <v>0</v>
      </c>
      <c r="L10" s="291">
        <v>0</v>
      </c>
      <c r="M10" s="290">
        <v>0</v>
      </c>
      <c r="N10" s="291">
        <v>0</v>
      </c>
      <c r="O10" s="290">
        <v>5002</v>
      </c>
      <c r="P10" s="291">
        <v>53131269.189999998</v>
      </c>
      <c r="Q10" s="290">
        <v>62138</v>
      </c>
      <c r="R10" s="291">
        <v>436440873.04000002</v>
      </c>
      <c r="S10" s="290">
        <v>59508</v>
      </c>
      <c r="T10" s="291">
        <v>416644643.64999998</v>
      </c>
      <c r="U10" s="290">
        <v>7632</v>
      </c>
      <c r="V10" s="291">
        <v>72927498.579999998</v>
      </c>
    </row>
    <row r="11" spans="1:24" x14ac:dyDescent="0.25">
      <c r="B11" s="292" t="s">
        <v>1100</v>
      </c>
      <c r="C11" s="636" t="s">
        <v>2</v>
      </c>
      <c r="D11" s="482"/>
      <c r="E11" s="265">
        <v>1442</v>
      </c>
      <c r="F11" s="293">
        <v>3.5342011161409101E-3</v>
      </c>
      <c r="G11" s="266">
        <v>32202448.129999999</v>
      </c>
      <c r="H11" s="293">
        <v>5.2194753087578703E-3</v>
      </c>
      <c r="I11" s="294">
        <v>0</v>
      </c>
      <c r="J11" s="266">
        <v>0</v>
      </c>
      <c r="K11" s="294">
        <v>0</v>
      </c>
      <c r="L11" s="266">
        <v>0</v>
      </c>
      <c r="M11" s="294">
        <v>1442</v>
      </c>
      <c r="N11" s="266">
        <v>32202448.129999999</v>
      </c>
      <c r="O11" s="294">
        <v>786</v>
      </c>
      <c r="P11" s="266">
        <v>16985743.690000001</v>
      </c>
      <c r="Q11" s="294">
        <v>656</v>
      </c>
      <c r="R11" s="266">
        <v>15216704.439999999</v>
      </c>
      <c r="S11" s="294">
        <v>468</v>
      </c>
      <c r="T11" s="266">
        <v>12083943.52</v>
      </c>
      <c r="U11" s="294">
        <v>974</v>
      </c>
      <c r="V11" s="266">
        <v>20118504.609999999</v>
      </c>
    </row>
    <row r="12" spans="1:24" x14ac:dyDescent="0.25">
      <c r="B12" s="261" t="s">
        <v>696</v>
      </c>
      <c r="C12" s="642" t="s">
        <v>2</v>
      </c>
      <c r="D12" s="482"/>
      <c r="E12" s="262">
        <v>339431</v>
      </c>
      <c r="F12" s="289">
        <v>0.83191221848323504</v>
      </c>
      <c r="G12" s="263">
        <v>5647896923.5500002</v>
      </c>
      <c r="H12" s="289">
        <v>0.91542911333551202</v>
      </c>
      <c r="I12" s="290">
        <v>0</v>
      </c>
      <c r="J12" s="291">
        <v>0</v>
      </c>
      <c r="K12" s="290">
        <v>339431</v>
      </c>
      <c r="L12" s="291">
        <v>5647896923.5500002</v>
      </c>
      <c r="M12" s="290">
        <v>0</v>
      </c>
      <c r="N12" s="291">
        <v>0</v>
      </c>
      <c r="O12" s="290">
        <v>190387</v>
      </c>
      <c r="P12" s="291">
        <v>3334176417.7600002</v>
      </c>
      <c r="Q12" s="290">
        <v>149044</v>
      </c>
      <c r="R12" s="291">
        <v>2313720505.79</v>
      </c>
      <c r="S12" s="290">
        <v>333669</v>
      </c>
      <c r="T12" s="291">
        <v>5461928533.5799999</v>
      </c>
      <c r="U12" s="290">
        <v>5762</v>
      </c>
      <c r="V12" s="291">
        <v>185968389.97</v>
      </c>
    </row>
    <row r="13" spans="1:24" x14ac:dyDescent="0.25">
      <c r="B13" s="267" t="s">
        <v>113</v>
      </c>
      <c r="C13" s="643" t="s">
        <v>2</v>
      </c>
      <c r="D13" s="644"/>
      <c r="E13" s="268">
        <v>408013</v>
      </c>
      <c r="F13" s="295">
        <v>1</v>
      </c>
      <c r="G13" s="269">
        <v>6169671513.9099998</v>
      </c>
      <c r="H13" s="295">
        <v>1</v>
      </c>
      <c r="I13" s="296">
        <v>67140</v>
      </c>
      <c r="J13" s="297">
        <v>489572142.23000002</v>
      </c>
      <c r="K13" s="296">
        <v>339431</v>
      </c>
      <c r="L13" s="297">
        <v>5647896923.5500002</v>
      </c>
      <c r="M13" s="296">
        <v>1442</v>
      </c>
      <c r="N13" s="297">
        <v>32202448.129999999</v>
      </c>
      <c r="O13" s="296">
        <v>196175</v>
      </c>
      <c r="P13" s="297">
        <v>3404293430.6399999</v>
      </c>
      <c r="Q13" s="296">
        <v>211838</v>
      </c>
      <c r="R13" s="297">
        <v>2765378083.27</v>
      </c>
      <c r="S13" s="296">
        <v>393645</v>
      </c>
      <c r="T13" s="297">
        <v>5890657120.75</v>
      </c>
      <c r="U13" s="296">
        <v>14368</v>
      </c>
      <c r="V13" s="297">
        <v>279014393.16000003</v>
      </c>
    </row>
    <row r="14" spans="1:24" x14ac:dyDescent="0.25">
      <c r="B14" s="298" t="s">
        <v>2</v>
      </c>
      <c r="C14" s="695" t="s">
        <v>2</v>
      </c>
      <c r="D14" s="482"/>
      <c r="E14" s="287" t="s">
        <v>2</v>
      </c>
      <c r="F14" s="287" t="s">
        <v>2</v>
      </c>
      <c r="G14" s="287" t="s">
        <v>2</v>
      </c>
      <c r="H14" s="287" t="s">
        <v>2</v>
      </c>
      <c r="I14" s="287" t="s">
        <v>2</v>
      </c>
      <c r="J14" s="287" t="s">
        <v>2</v>
      </c>
      <c r="K14" s="287" t="s">
        <v>2</v>
      </c>
      <c r="L14" s="287" t="s">
        <v>2</v>
      </c>
      <c r="M14" s="287" t="s">
        <v>2</v>
      </c>
      <c r="N14" s="287" t="s">
        <v>2</v>
      </c>
      <c r="O14" s="287" t="s">
        <v>2</v>
      </c>
      <c r="P14" s="287" t="s">
        <v>2</v>
      </c>
      <c r="Q14" s="287" t="s">
        <v>2</v>
      </c>
      <c r="R14" s="287" t="s">
        <v>2</v>
      </c>
      <c r="S14" s="287" t="s">
        <v>2</v>
      </c>
      <c r="T14" s="287" t="s">
        <v>2</v>
      </c>
      <c r="U14" s="287" t="s">
        <v>2</v>
      </c>
      <c r="V14" s="287" t="s">
        <v>2</v>
      </c>
    </row>
    <row r="15" spans="1:24" x14ac:dyDescent="0.25">
      <c r="B15" s="299" t="s">
        <v>2</v>
      </c>
      <c r="C15" s="691" t="s">
        <v>2</v>
      </c>
      <c r="D15" s="482"/>
      <c r="E15" s="287" t="s">
        <v>2</v>
      </c>
      <c r="F15" s="287" t="s">
        <v>2</v>
      </c>
      <c r="G15" s="287" t="s">
        <v>2</v>
      </c>
      <c r="H15" s="287" t="s">
        <v>2</v>
      </c>
      <c r="I15" s="287" t="s">
        <v>2</v>
      </c>
      <c r="J15" s="287" t="s">
        <v>2</v>
      </c>
      <c r="K15" s="287" t="s">
        <v>2</v>
      </c>
      <c r="L15" s="287" t="s">
        <v>2</v>
      </c>
      <c r="M15" s="287" t="s">
        <v>2</v>
      </c>
      <c r="N15" s="287" t="s">
        <v>2</v>
      </c>
      <c r="O15" s="287" t="s">
        <v>2</v>
      </c>
      <c r="P15" s="287" t="s">
        <v>2</v>
      </c>
      <c r="Q15" s="287" t="s">
        <v>2</v>
      </c>
      <c r="R15" s="287" t="s">
        <v>2</v>
      </c>
      <c r="S15" s="287" t="s">
        <v>2</v>
      </c>
      <c r="T15" s="287" t="s">
        <v>2</v>
      </c>
      <c r="U15" s="287" t="s">
        <v>2</v>
      </c>
      <c r="V15" s="287" t="s">
        <v>2</v>
      </c>
    </row>
    <row r="16" spans="1:24" x14ac:dyDescent="0.25">
      <c r="B16" s="257" t="s">
        <v>2</v>
      </c>
      <c r="C16" s="680" t="s">
        <v>2</v>
      </c>
      <c r="D16" s="482"/>
      <c r="E16" s="258" t="s">
        <v>2</v>
      </c>
      <c r="F16" s="258" t="s">
        <v>2</v>
      </c>
      <c r="G16" s="258" t="s">
        <v>2</v>
      </c>
      <c r="H16" s="258" t="s">
        <v>2</v>
      </c>
      <c r="I16" s="287" t="s">
        <v>2</v>
      </c>
      <c r="J16" s="287" t="s">
        <v>2</v>
      </c>
      <c r="K16" s="287" t="s">
        <v>2</v>
      </c>
      <c r="L16" s="287" t="s">
        <v>2</v>
      </c>
      <c r="M16" s="287" t="s">
        <v>2</v>
      </c>
      <c r="N16" s="287" t="s">
        <v>2</v>
      </c>
      <c r="O16" s="287" t="s">
        <v>2</v>
      </c>
      <c r="P16" s="287" t="s">
        <v>2</v>
      </c>
      <c r="Q16" s="287" t="s">
        <v>2</v>
      </c>
      <c r="R16" s="287" t="s">
        <v>2</v>
      </c>
      <c r="S16" s="287" t="s">
        <v>2</v>
      </c>
      <c r="T16" s="287" t="s">
        <v>2</v>
      </c>
      <c r="U16" s="287" t="s">
        <v>2</v>
      </c>
      <c r="V16" s="287" t="s">
        <v>2</v>
      </c>
    </row>
    <row r="17" spans="2:22" x14ac:dyDescent="0.25">
      <c r="B17" s="257" t="s">
        <v>2</v>
      </c>
      <c r="C17" s="680" t="s">
        <v>2</v>
      </c>
      <c r="D17" s="482"/>
      <c r="E17" s="706" t="s">
        <v>876</v>
      </c>
      <c r="F17" s="684"/>
      <c r="G17" s="684"/>
      <c r="H17" s="684"/>
      <c r="I17" s="682" t="s">
        <v>693</v>
      </c>
      <c r="J17" s="644"/>
      <c r="K17" s="644"/>
      <c r="L17" s="644"/>
      <c r="M17" s="644"/>
      <c r="N17" s="641"/>
      <c r="O17" s="682" t="s">
        <v>106</v>
      </c>
      <c r="P17" s="644"/>
      <c r="Q17" s="644"/>
      <c r="R17" s="641"/>
      <c r="S17" s="682" t="s">
        <v>694</v>
      </c>
      <c r="T17" s="644"/>
      <c r="U17" s="644"/>
      <c r="V17" s="641"/>
    </row>
    <row r="18" spans="2:22" ht="18" customHeight="1" x14ac:dyDescent="0.25">
      <c r="C18" s="680" t="s">
        <v>2</v>
      </c>
      <c r="D18" s="482"/>
      <c r="E18" s="685" t="s">
        <v>2</v>
      </c>
      <c r="F18" s="482"/>
      <c r="G18" s="482"/>
      <c r="H18" s="482"/>
      <c r="I18" s="682" t="s">
        <v>695</v>
      </c>
      <c r="J18" s="641"/>
      <c r="K18" s="682" t="s">
        <v>696</v>
      </c>
      <c r="L18" s="641"/>
      <c r="M18" s="682" t="s">
        <v>697</v>
      </c>
      <c r="N18" s="641"/>
      <c r="O18" s="682" t="s">
        <v>698</v>
      </c>
      <c r="P18" s="641"/>
      <c r="Q18" s="682" t="s">
        <v>699</v>
      </c>
      <c r="R18" s="641"/>
      <c r="S18" s="682" t="s">
        <v>700</v>
      </c>
      <c r="T18" s="641"/>
      <c r="U18" s="682" t="s">
        <v>701</v>
      </c>
      <c r="V18" s="641"/>
    </row>
    <row r="19" spans="2:22" ht="60" x14ac:dyDescent="0.25">
      <c r="B19" s="690" t="s">
        <v>106</v>
      </c>
      <c r="C19" s="644"/>
      <c r="D19" s="641"/>
      <c r="E19" s="260" t="s">
        <v>1215</v>
      </c>
      <c r="F19" s="260" t="s">
        <v>108</v>
      </c>
      <c r="G19" s="260" t="s">
        <v>109</v>
      </c>
      <c r="H19" s="260" t="s">
        <v>713</v>
      </c>
      <c r="I19" s="288" t="s">
        <v>1215</v>
      </c>
      <c r="J19" s="288" t="s">
        <v>109</v>
      </c>
      <c r="K19" s="288" t="s">
        <v>1215</v>
      </c>
      <c r="L19" s="288" t="s">
        <v>109</v>
      </c>
      <c r="M19" s="288" t="s">
        <v>1215</v>
      </c>
      <c r="N19" s="288" t="s">
        <v>109</v>
      </c>
      <c r="O19" s="288" t="s">
        <v>1215</v>
      </c>
      <c r="P19" s="288" t="s">
        <v>109</v>
      </c>
      <c r="Q19" s="288" t="s">
        <v>1215</v>
      </c>
      <c r="R19" s="288" t="s">
        <v>109</v>
      </c>
      <c r="S19" s="288" t="s">
        <v>1215</v>
      </c>
      <c r="T19" s="288" t="s">
        <v>109</v>
      </c>
      <c r="U19" s="288" t="s">
        <v>1215</v>
      </c>
      <c r="V19" s="288" t="s">
        <v>109</v>
      </c>
    </row>
    <row r="20" spans="2:22" x14ac:dyDescent="0.25">
      <c r="B20" s="292" t="s">
        <v>698</v>
      </c>
      <c r="C20" s="636" t="s">
        <v>2</v>
      </c>
      <c r="D20" s="482"/>
      <c r="E20" s="265">
        <v>196175</v>
      </c>
      <c r="F20" s="293">
        <v>0.48080575864004299</v>
      </c>
      <c r="G20" s="266">
        <v>3404293430.6399999</v>
      </c>
      <c r="H20" s="293">
        <v>0.55177871673795897</v>
      </c>
      <c r="I20" s="294">
        <v>5002</v>
      </c>
      <c r="J20" s="266">
        <v>53131269.189999998</v>
      </c>
      <c r="K20" s="294">
        <v>190387</v>
      </c>
      <c r="L20" s="266">
        <v>3334176417.7600002</v>
      </c>
      <c r="M20" s="294">
        <v>786</v>
      </c>
      <c r="N20" s="266">
        <v>16985743.690000001</v>
      </c>
      <c r="O20" s="294">
        <v>196175</v>
      </c>
      <c r="P20" s="266">
        <v>3404293430.6399999</v>
      </c>
      <c r="Q20" s="294">
        <v>0</v>
      </c>
      <c r="R20" s="266">
        <v>0</v>
      </c>
      <c r="S20" s="294">
        <v>188462</v>
      </c>
      <c r="T20" s="266">
        <v>3233112921.3299999</v>
      </c>
      <c r="U20" s="294">
        <v>7713</v>
      </c>
      <c r="V20" s="266">
        <v>171180509.31</v>
      </c>
    </row>
    <row r="21" spans="2:22" x14ac:dyDescent="0.25">
      <c r="B21" s="261" t="s">
        <v>699</v>
      </c>
      <c r="C21" s="642" t="s">
        <v>2</v>
      </c>
      <c r="D21" s="482"/>
      <c r="E21" s="262">
        <v>211838</v>
      </c>
      <c r="F21" s="289">
        <v>0.51919424135995695</v>
      </c>
      <c r="G21" s="263">
        <v>2765378083.27</v>
      </c>
      <c r="H21" s="289">
        <v>0.44822128326204103</v>
      </c>
      <c r="I21" s="290">
        <v>62138</v>
      </c>
      <c r="J21" s="291">
        <v>436440873.04000002</v>
      </c>
      <c r="K21" s="290">
        <v>149044</v>
      </c>
      <c r="L21" s="291">
        <v>2313720505.79</v>
      </c>
      <c r="M21" s="290">
        <v>656</v>
      </c>
      <c r="N21" s="291">
        <v>15216704.439999999</v>
      </c>
      <c r="O21" s="290">
        <v>0</v>
      </c>
      <c r="P21" s="291">
        <v>0</v>
      </c>
      <c r="Q21" s="290">
        <v>211838</v>
      </c>
      <c r="R21" s="291">
        <v>2765378083.27</v>
      </c>
      <c r="S21" s="290">
        <v>205183</v>
      </c>
      <c r="T21" s="291">
        <v>2657544199.4200001</v>
      </c>
      <c r="U21" s="290">
        <v>6655</v>
      </c>
      <c r="V21" s="291">
        <v>107833883.84999999</v>
      </c>
    </row>
    <row r="22" spans="2:22" x14ac:dyDescent="0.25">
      <c r="B22" s="267" t="s">
        <v>113</v>
      </c>
      <c r="C22" s="643" t="s">
        <v>2</v>
      </c>
      <c r="D22" s="644"/>
      <c r="E22" s="268">
        <v>408013</v>
      </c>
      <c r="F22" s="295">
        <v>1</v>
      </c>
      <c r="G22" s="269">
        <v>6169671513.9099998</v>
      </c>
      <c r="H22" s="295">
        <v>1</v>
      </c>
      <c r="I22" s="296">
        <v>67140</v>
      </c>
      <c r="J22" s="297">
        <v>489572142.23000002</v>
      </c>
      <c r="K22" s="296">
        <v>339431</v>
      </c>
      <c r="L22" s="297">
        <v>5647896923.5500002</v>
      </c>
      <c r="M22" s="296">
        <v>1442</v>
      </c>
      <c r="N22" s="297">
        <v>32202448.129999999</v>
      </c>
      <c r="O22" s="296">
        <v>196175</v>
      </c>
      <c r="P22" s="297">
        <v>3404293430.6399999</v>
      </c>
      <c r="Q22" s="296">
        <v>211838</v>
      </c>
      <c r="R22" s="297">
        <v>2765378083.27</v>
      </c>
      <c r="S22" s="296">
        <v>393645</v>
      </c>
      <c r="T22" s="297">
        <v>5890657120.75</v>
      </c>
      <c r="U22" s="296">
        <v>14368</v>
      </c>
      <c r="V22" s="297">
        <v>279014393.16000003</v>
      </c>
    </row>
    <row r="23" spans="2:22" x14ac:dyDescent="0.25">
      <c r="B23" s="298" t="s">
        <v>2</v>
      </c>
      <c r="C23" s="695" t="s">
        <v>2</v>
      </c>
      <c r="D23" s="482"/>
      <c r="E23" s="287" t="s">
        <v>2</v>
      </c>
      <c r="F23" s="287" t="s">
        <v>2</v>
      </c>
      <c r="G23" s="287" t="s">
        <v>2</v>
      </c>
      <c r="H23" s="287" t="s">
        <v>2</v>
      </c>
      <c r="I23" s="287" t="s">
        <v>2</v>
      </c>
      <c r="J23" s="287" t="s">
        <v>2</v>
      </c>
      <c r="K23" s="287" t="s">
        <v>2</v>
      </c>
      <c r="L23" s="287" t="s">
        <v>2</v>
      </c>
      <c r="M23" s="287" t="s">
        <v>2</v>
      </c>
      <c r="N23" s="287" t="s">
        <v>2</v>
      </c>
      <c r="O23" s="287" t="s">
        <v>2</v>
      </c>
      <c r="P23" s="287" t="s">
        <v>2</v>
      </c>
      <c r="Q23" s="287" t="s">
        <v>2</v>
      </c>
      <c r="R23" s="287" t="s">
        <v>2</v>
      </c>
      <c r="S23" s="287" t="s">
        <v>2</v>
      </c>
      <c r="T23" s="287" t="s">
        <v>2</v>
      </c>
      <c r="U23" s="287" t="s">
        <v>2</v>
      </c>
      <c r="V23" s="287" t="s">
        <v>2</v>
      </c>
    </row>
    <row r="24" spans="2:22" x14ac:dyDescent="0.25">
      <c r="B24" s="299" t="s">
        <v>2</v>
      </c>
      <c r="C24" s="691" t="s">
        <v>2</v>
      </c>
      <c r="D24" s="482"/>
      <c r="E24" s="287" t="s">
        <v>2</v>
      </c>
      <c r="F24" s="287" t="s">
        <v>2</v>
      </c>
      <c r="G24" s="287" t="s">
        <v>2</v>
      </c>
      <c r="H24" s="287" t="s">
        <v>2</v>
      </c>
      <c r="I24" s="287" t="s">
        <v>2</v>
      </c>
      <c r="J24" s="287" t="s">
        <v>2</v>
      </c>
      <c r="K24" s="287" t="s">
        <v>2</v>
      </c>
      <c r="L24" s="287" t="s">
        <v>2</v>
      </c>
      <c r="M24" s="287" t="s">
        <v>2</v>
      </c>
      <c r="N24" s="287" t="s">
        <v>2</v>
      </c>
      <c r="O24" s="287" t="s">
        <v>2</v>
      </c>
      <c r="P24" s="287" t="s">
        <v>2</v>
      </c>
      <c r="Q24" s="287" t="s">
        <v>2</v>
      </c>
      <c r="R24" s="287" t="s">
        <v>2</v>
      </c>
      <c r="S24" s="287" t="s">
        <v>2</v>
      </c>
      <c r="T24" s="287" t="s">
        <v>2</v>
      </c>
      <c r="U24" s="287" t="s">
        <v>2</v>
      </c>
      <c r="V24" s="287" t="s">
        <v>2</v>
      </c>
    </row>
    <row r="25" spans="2:22" x14ac:dyDescent="0.25">
      <c r="B25" s="257" t="s">
        <v>2</v>
      </c>
      <c r="C25" s="680" t="s">
        <v>2</v>
      </c>
      <c r="D25" s="482"/>
      <c r="E25" s="258" t="s">
        <v>2</v>
      </c>
      <c r="F25" s="258" t="s">
        <v>2</v>
      </c>
      <c r="G25" s="258" t="s">
        <v>2</v>
      </c>
      <c r="H25" s="258" t="s">
        <v>2</v>
      </c>
      <c r="I25" s="287" t="s">
        <v>2</v>
      </c>
      <c r="J25" s="287" t="s">
        <v>2</v>
      </c>
      <c r="K25" s="287" t="s">
        <v>2</v>
      </c>
      <c r="L25" s="287" t="s">
        <v>2</v>
      </c>
      <c r="M25" s="287" t="s">
        <v>2</v>
      </c>
      <c r="N25" s="287" t="s">
        <v>2</v>
      </c>
      <c r="O25" s="287" t="s">
        <v>2</v>
      </c>
      <c r="P25" s="287" t="s">
        <v>2</v>
      </c>
      <c r="Q25" s="287" t="s">
        <v>2</v>
      </c>
      <c r="R25" s="287" t="s">
        <v>2</v>
      </c>
      <c r="S25" s="287" t="s">
        <v>2</v>
      </c>
      <c r="T25" s="287" t="s">
        <v>2</v>
      </c>
      <c r="U25" s="287" t="s">
        <v>2</v>
      </c>
      <c r="V25" s="287" t="s">
        <v>2</v>
      </c>
    </row>
    <row r="26" spans="2:22" x14ac:dyDescent="0.25">
      <c r="B26" s="257" t="s">
        <v>2</v>
      </c>
      <c r="C26" s="680" t="s">
        <v>2</v>
      </c>
      <c r="D26" s="482"/>
      <c r="E26" s="706" t="s">
        <v>876</v>
      </c>
      <c r="F26" s="684"/>
      <c r="G26" s="684"/>
      <c r="H26" s="684"/>
      <c r="I26" s="682" t="s">
        <v>693</v>
      </c>
      <c r="J26" s="644"/>
      <c r="K26" s="644"/>
      <c r="L26" s="644"/>
      <c r="M26" s="644"/>
      <c r="N26" s="641"/>
      <c r="O26" s="682" t="s">
        <v>106</v>
      </c>
      <c r="P26" s="644"/>
      <c r="Q26" s="644"/>
      <c r="R26" s="641"/>
      <c r="S26" s="682" t="s">
        <v>694</v>
      </c>
      <c r="T26" s="644"/>
      <c r="U26" s="644"/>
      <c r="V26" s="641"/>
    </row>
    <row r="27" spans="2:22" ht="18" customHeight="1" x14ac:dyDescent="0.25">
      <c r="C27" s="680" t="s">
        <v>2</v>
      </c>
      <c r="D27" s="482"/>
      <c r="E27" s="685" t="s">
        <v>2</v>
      </c>
      <c r="F27" s="482"/>
      <c r="G27" s="482"/>
      <c r="H27" s="482"/>
      <c r="I27" s="682" t="s">
        <v>695</v>
      </c>
      <c r="J27" s="641"/>
      <c r="K27" s="682" t="s">
        <v>696</v>
      </c>
      <c r="L27" s="641"/>
      <c r="M27" s="682" t="s">
        <v>697</v>
      </c>
      <c r="N27" s="641"/>
      <c r="O27" s="682" t="s">
        <v>698</v>
      </c>
      <c r="P27" s="641"/>
      <c r="Q27" s="682" t="s">
        <v>699</v>
      </c>
      <c r="R27" s="641"/>
      <c r="S27" s="682" t="s">
        <v>700</v>
      </c>
      <c r="T27" s="641"/>
      <c r="U27" s="682" t="s">
        <v>701</v>
      </c>
      <c r="V27" s="641"/>
    </row>
    <row r="28" spans="2:22" ht="60" x14ac:dyDescent="0.25">
      <c r="B28" s="690" t="s">
        <v>694</v>
      </c>
      <c r="C28" s="644"/>
      <c r="D28" s="641"/>
      <c r="E28" s="260" t="s">
        <v>1215</v>
      </c>
      <c r="F28" s="260" t="s">
        <v>108</v>
      </c>
      <c r="G28" s="260" t="s">
        <v>109</v>
      </c>
      <c r="H28" s="260" t="s">
        <v>713</v>
      </c>
      <c r="I28" s="288" t="s">
        <v>1215</v>
      </c>
      <c r="J28" s="288" t="s">
        <v>109</v>
      </c>
      <c r="K28" s="288" t="s">
        <v>1215</v>
      </c>
      <c r="L28" s="288" t="s">
        <v>109</v>
      </c>
      <c r="M28" s="288" t="s">
        <v>1215</v>
      </c>
      <c r="N28" s="288" t="s">
        <v>109</v>
      </c>
      <c r="O28" s="288" t="s">
        <v>1215</v>
      </c>
      <c r="P28" s="288" t="s">
        <v>109</v>
      </c>
      <c r="Q28" s="288" t="s">
        <v>1215</v>
      </c>
      <c r="R28" s="288" t="s">
        <v>109</v>
      </c>
      <c r="S28" s="288" t="s">
        <v>1215</v>
      </c>
      <c r="T28" s="288" t="s">
        <v>109</v>
      </c>
      <c r="U28" s="288" t="s">
        <v>1215</v>
      </c>
      <c r="V28" s="288" t="s">
        <v>109</v>
      </c>
    </row>
    <row r="29" spans="2:22" x14ac:dyDescent="0.25">
      <c r="B29" s="292" t="s">
        <v>701</v>
      </c>
      <c r="C29" s="636" t="s">
        <v>2</v>
      </c>
      <c r="D29" s="482"/>
      <c r="E29" s="265">
        <v>14368</v>
      </c>
      <c r="F29" s="293">
        <v>3.5214564241825598E-2</v>
      </c>
      <c r="G29" s="266">
        <v>279014393.16000003</v>
      </c>
      <c r="H29" s="293">
        <v>4.5223541080094902E-2</v>
      </c>
      <c r="I29" s="294">
        <v>7632</v>
      </c>
      <c r="J29" s="266">
        <v>72927498.579999998</v>
      </c>
      <c r="K29" s="294">
        <v>5762</v>
      </c>
      <c r="L29" s="266">
        <v>185968389.97</v>
      </c>
      <c r="M29" s="294">
        <v>974</v>
      </c>
      <c r="N29" s="266">
        <v>20118504.609999999</v>
      </c>
      <c r="O29" s="294">
        <v>7713</v>
      </c>
      <c r="P29" s="266">
        <v>171180509.31</v>
      </c>
      <c r="Q29" s="294">
        <v>6655</v>
      </c>
      <c r="R29" s="266">
        <v>107833883.84999999</v>
      </c>
      <c r="S29" s="294">
        <v>0</v>
      </c>
      <c r="T29" s="266">
        <v>0</v>
      </c>
      <c r="U29" s="294">
        <v>14368</v>
      </c>
      <c r="V29" s="266">
        <v>279014393.16000003</v>
      </c>
    </row>
    <row r="30" spans="2:22" x14ac:dyDescent="0.25">
      <c r="B30" s="261" t="s">
        <v>700</v>
      </c>
      <c r="C30" s="642" t="s">
        <v>2</v>
      </c>
      <c r="D30" s="482"/>
      <c r="E30" s="262">
        <v>393645</v>
      </c>
      <c r="F30" s="289">
        <v>0.96478543575817399</v>
      </c>
      <c r="G30" s="263">
        <v>5890657120.75</v>
      </c>
      <c r="H30" s="289">
        <v>0.95477645891990504</v>
      </c>
      <c r="I30" s="290">
        <v>59508</v>
      </c>
      <c r="J30" s="291">
        <v>416644643.64999998</v>
      </c>
      <c r="K30" s="290">
        <v>333669</v>
      </c>
      <c r="L30" s="291">
        <v>5461928533.5799999</v>
      </c>
      <c r="M30" s="290">
        <v>468</v>
      </c>
      <c r="N30" s="291">
        <v>12083943.52</v>
      </c>
      <c r="O30" s="290">
        <v>188462</v>
      </c>
      <c r="P30" s="291">
        <v>3233112921.3299999</v>
      </c>
      <c r="Q30" s="290">
        <v>205183</v>
      </c>
      <c r="R30" s="291">
        <v>2657544199.4200001</v>
      </c>
      <c r="S30" s="290">
        <v>393645</v>
      </c>
      <c r="T30" s="291">
        <v>5890657120.75</v>
      </c>
      <c r="U30" s="290">
        <v>0</v>
      </c>
      <c r="V30" s="291">
        <v>0</v>
      </c>
    </row>
    <row r="31" spans="2:22" x14ac:dyDescent="0.25">
      <c r="B31" s="267" t="s">
        <v>113</v>
      </c>
      <c r="C31" s="643" t="s">
        <v>2</v>
      </c>
      <c r="D31" s="644"/>
      <c r="E31" s="268">
        <v>408013</v>
      </c>
      <c r="F31" s="295">
        <v>1</v>
      </c>
      <c r="G31" s="269">
        <v>6169671513.9099998</v>
      </c>
      <c r="H31" s="295">
        <v>1</v>
      </c>
      <c r="I31" s="296">
        <v>67140</v>
      </c>
      <c r="J31" s="297">
        <v>489572142.23000002</v>
      </c>
      <c r="K31" s="296">
        <v>339431</v>
      </c>
      <c r="L31" s="297">
        <v>5647896923.5500002</v>
      </c>
      <c r="M31" s="296">
        <v>1442</v>
      </c>
      <c r="N31" s="297">
        <v>32202448.129999999</v>
      </c>
      <c r="O31" s="296">
        <v>196175</v>
      </c>
      <c r="P31" s="297">
        <v>3404293430.6399999</v>
      </c>
      <c r="Q31" s="296">
        <v>211838</v>
      </c>
      <c r="R31" s="297">
        <v>2765378083.27</v>
      </c>
      <c r="S31" s="296">
        <v>393645</v>
      </c>
      <c r="T31" s="297">
        <v>5890657120.75</v>
      </c>
      <c r="U31" s="296">
        <v>14368</v>
      </c>
      <c r="V31" s="297">
        <v>279014393.16000003</v>
      </c>
    </row>
    <row r="32" spans="2:22" x14ac:dyDescent="0.25">
      <c r="B32" s="298" t="s">
        <v>2</v>
      </c>
      <c r="C32" s="695" t="s">
        <v>2</v>
      </c>
      <c r="D32" s="482"/>
      <c r="E32" s="287" t="s">
        <v>2</v>
      </c>
      <c r="F32" s="287" t="s">
        <v>2</v>
      </c>
      <c r="G32" s="287" t="s">
        <v>2</v>
      </c>
      <c r="H32" s="287" t="s">
        <v>2</v>
      </c>
      <c r="I32" s="287" t="s">
        <v>2</v>
      </c>
      <c r="J32" s="287" t="s">
        <v>2</v>
      </c>
      <c r="K32" s="287" t="s">
        <v>2</v>
      </c>
      <c r="L32" s="287" t="s">
        <v>2</v>
      </c>
      <c r="M32" s="287" t="s">
        <v>2</v>
      </c>
      <c r="N32" s="287" t="s">
        <v>2</v>
      </c>
      <c r="O32" s="287" t="s">
        <v>2</v>
      </c>
      <c r="P32" s="287" t="s">
        <v>2</v>
      </c>
      <c r="Q32" s="287" t="s">
        <v>2</v>
      </c>
      <c r="R32" s="287" t="s">
        <v>2</v>
      </c>
      <c r="S32" s="287" t="s">
        <v>2</v>
      </c>
      <c r="T32" s="287" t="s">
        <v>2</v>
      </c>
      <c r="U32" s="287" t="s">
        <v>2</v>
      </c>
      <c r="V32" s="287" t="s">
        <v>2</v>
      </c>
    </row>
    <row r="33" spans="2:22" x14ac:dyDescent="0.25">
      <c r="B33" s="299" t="s">
        <v>2</v>
      </c>
      <c r="C33" s="691" t="s">
        <v>2</v>
      </c>
      <c r="D33" s="482"/>
      <c r="E33" s="287" t="s">
        <v>2</v>
      </c>
      <c r="F33" s="287" t="s">
        <v>2</v>
      </c>
      <c r="G33" s="287" t="s">
        <v>2</v>
      </c>
      <c r="H33" s="287" t="s">
        <v>2</v>
      </c>
      <c r="I33" s="287" t="s">
        <v>2</v>
      </c>
      <c r="J33" s="287" t="s">
        <v>2</v>
      </c>
      <c r="K33" s="287" t="s">
        <v>2</v>
      </c>
      <c r="L33" s="287" t="s">
        <v>2</v>
      </c>
      <c r="M33" s="287" t="s">
        <v>2</v>
      </c>
      <c r="N33" s="287" t="s">
        <v>2</v>
      </c>
      <c r="O33" s="287" t="s">
        <v>2</v>
      </c>
      <c r="P33" s="287" t="s">
        <v>2</v>
      </c>
      <c r="Q33" s="287" t="s">
        <v>2</v>
      </c>
      <c r="R33" s="287" t="s">
        <v>2</v>
      </c>
      <c r="S33" s="287" t="s">
        <v>2</v>
      </c>
      <c r="T33" s="287" t="s">
        <v>2</v>
      </c>
      <c r="U33" s="287" t="s">
        <v>2</v>
      </c>
      <c r="V33" s="287" t="s">
        <v>2</v>
      </c>
    </row>
    <row r="34" spans="2:22" x14ac:dyDescent="0.25">
      <c r="B34" s="257" t="s">
        <v>2</v>
      </c>
      <c r="C34" s="680" t="s">
        <v>2</v>
      </c>
      <c r="D34" s="482"/>
      <c r="E34" s="258" t="s">
        <v>2</v>
      </c>
      <c r="F34" s="258" t="s">
        <v>2</v>
      </c>
      <c r="G34" s="258" t="s">
        <v>2</v>
      </c>
      <c r="H34" s="258" t="s">
        <v>2</v>
      </c>
      <c r="I34" s="287" t="s">
        <v>2</v>
      </c>
      <c r="J34" s="287" t="s">
        <v>2</v>
      </c>
      <c r="K34" s="287" t="s">
        <v>2</v>
      </c>
      <c r="L34" s="287" t="s">
        <v>2</v>
      </c>
      <c r="M34" s="287" t="s">
        <v>2</v>
      </c>
      <c r="N34" s="287" t="s">
        <v>2</v>
      </c>
      <c r="O34" s="287" t="s">
        <v>2</v>
      </c>
      <c r="P34" s="287" t="s">
        <v>2</v>
      </c>
      <c r="Q34" s="287" t="s">
        <v>2</v>
      </c>
      <c r="R34" s="287" t="s">
        <v>2</v>
      </c>
      <c r="S34" s="287" t="s">
        <v>2</v>
      </c>
      <c r="T34" s="287" t="s">
        <v>2</v>
      </c>
      <c r="U34" s="287" t="s">
        <v>2</v>
      </c>
      <c r="V34" s="287" t="s">
        <v>2</v>
      </c>
    </row>
    <row r="35" spans="2:22" x14ac:dyDescent="0.25">
      <c r="B35" s="257" t="s">
        <v>2</v>
      </c>
      <c r="C35" s="680" t="s">
        <v>2</v>
      </c>
      <c r="D35" s="482"/>
      <c r="E35" s="706" t="s">
        <v>876</v>
      </c>
      <c r="F35" s="684"/>
      <c r="G35" s="684"/>
      <c r="H35" s="684"/>
      <c r="I35" s="682" t="s">
        <v>693</v>
      </c>
      <c r="J35" s="644"/>
      <c r="K35" s="644"/>
      <c r="L35" s="644"/>
      <c r="M35" s="644"/>
      <c r="N35" s="641"/>
      <c r="O35" s="682" t="s">
        <v>106</v>
      </c>
      <c r="P35" s="644"/>
      <c r="Q35" s="644"/>
      <c r="R35" s="641"/>
      <c r="S35" s="682" t="s">
        <v>694</v>
      </c>
      <c r="T35" s="644"/>
      <c r="U35" s="644"/>
      <c r="V35" s="641"/>
    </row>
    <row r="36" spans="2:22" ht="18" customHeight="1" x14ac:dyDescent="0.25">
      <c r="C36" s="680" t="s">
        <v>2</v>
      </c>
      <c r="D36" s="482"/>
      <c r="E36" s="685" t="s">
        <v>2</v>
      </c>
      <c r="F36" s="482"/>
      <c r="G36" s="482"/>
      <c r="H36" s="482"/>
      <c r="I36" s="682" t="s">
        <v>695</v>
      </c>
      <c r="J36" s="641"/>
      <c r="K36" s="682" t="s">
        <v>696</v>
      </c>
      <c r="L36" s="641"/>
      <c r="M36" s="682" t="s">
        <v>697</v>
      </c>
      <c r="N36" s="641"/>
      <c r="O36" s="682" t="s">
        <v>698</v>
      </c>
      <c r="P36" s="641"/>
      <c r="Q36" s="682" t="s">
        <v>699</v>
      </c>
      <c r="R36" s="641"/>
      <c r="S36" s="682" t="s">
        <v>700</v>
      </c>
      <c r="T36" s="641"/>
      <c r="U36" s="682" t="s">
        <v>701</v>
      </c>
      <c r="V36" s="641"/>
    </row>
    <row r="37" spans="2:22" ht="60" x14ac:dyDescent="0.25">
      <c r="B37" s="690" t="s">
        <v>1101</v>
      </c>
      <c r="C37" s="644"/>
      <c r="D37" s="641"/>
      <c r="E37" s="260" t="s">
        <v>1215</v>
      </c>
      <c r="F37" s="260" t="s">
        <v>108</v>
      </c>
      <c r="G37" s="260" t="s">
        <v>109</v>
      </c>
      <c r="H37" s="260" t="s">
        <v>713</v>
      </c>
      <c r="I37" s="288" t="s">
        <v>1215</v>
      </c>
      <c r="J37" s="288" t="s">
        <v>109</v>
      </c>
      <c r="K37" s="288" t="s">
        <v>1215</v>
      </c>
      <c r="L37" s="288" t="s">
        <v>109</v>
      </c>
      <c r="M37" s="288" t="s">
        <v>1215</v>
      </c>
      <c r="N37" s="288" t="s">
        <v>109</v>
      </c>
      <c r="O37" s="288" t="s">
        <v>1215</v>
      </c>
      <c r="P37" s="288" t="s">
        <v>109</v>
      </c>
      <c r="Q37" s="288" t="s">
        <v>1215</v>
      </c>
      <c r="R37" s="288" t="s">
        <v>109</v>
      </c>
      <c r="S37" s="288" t="s">
        <v>1215</v>
      </c>
      <c r="T37" s="288" t="s">
        <v>109</v>
      </c>
      <c r="U37" s="288" t="s">
        <v>1215</v>
      </c>
      <c r="V37" s="288" t="s">
        <v>109</v>
      </c>
    </row>
    <row r="38" spans="2:22" x14ac:dyDescent="0.25">
      <c r="B38" s="292" t="s">
        <v>1102</v>
      </c>
      <c r="C38" s="636" t="s">
        <v>2</v>
      </c>
      <c r="D38" s="482"/>
      <c r="E38" s="265">
        <v>15494</v>
      </c>
      <c r="F38" s="293">
        <v>3.7974280231267102E-2</v>
      </c>
      <c r="G38" s="266">
        <v>447235095.13999999</v>
      </c>
      <c r="H38" s="293">
        <v>7.2489287984242604E-2</v>
      </c>
      <c r="I38" s="294">
        <v>736</v>
      </c>
      <c r="J38" s="266">
        <v>15209762.880000001</v>
      </c>
      <c r="K38" s="294">
        <v>14745</v>
      </c>
      <c r="L38" s="266">
        <v>431588116.01999998</v>
      </c>
      <c r="M38" s="294">
        <v>13</v>
      </c>
      <c r="N38" s="266">
        <v>437216.24</v>
      </c>
      <c r="O38" s="294">
        <v>11078</v>
      </c>
      <c r="P38" s="266">
        <v>311932429.75999999</v>
      </c>
      <c r="Q38" s="294">
        <v>4416</v>
      </c>
      <c r="R38" s="266">
        <v>135302665.38</v>
      </c>
      <c r="S38" s="294">
        <v>12851</v>
      </c>
      <c r="T38" s="266">
        <v>338421571.36000001</v>
      </c>
      <c r="U38" s="294">
        <v>2643</v>
      </c>
      <c r="V38" s="266">
        <v>108813523.78</v>
      </c>
    </row>
    <row r="39" spans="2:22" x14ac:dyDescent="0.25">
      <c r="B39" s="261" t="s">
        <v>1103</v>
      </c>
      <c r="C39" s="642" t="s">
        <v>2</v>
      </c>
      <c r="D39" s="482"/>
      <c r="E39" s="262">
        <v>83639</v>
      </c>
      <c r="F39" s="289">
        <v>0.20499101744307199</v>
      </c>
      <c r="G39" s="263">
        <v>1274317439.5999999</v>
      </c>
      <c r="H39" s="289">
        <v>0.20654542737436701</v>
      </c>
      <c r="I39" s="290">
        <v>27272</v>
      </c>
      <c r="J39" s="291">
        <v>213311398.13999999</v>
      </c>
      <c r="K39" s="290">
        <v>55000</v>
      </c>
      <c r="L39" s="291">
        <v>1031412068.78</v>
      </c>
      <c r="M39" s="290">
        <v>1367</v>
      </c>
      <c r="N39" s="291">
        <v>29593972.68</v>
      </c>
      <c r="O39" s="290">
        <v>22816</v>
      </c>
      <c r="P39" s="291">
        <v>478467554.56999999</v>
      </c>
      <c r="Q39" s="290">
        <v>60823</v>
      </c>
      <c r="R39" s="291">
        <v>795849885.02999997</v>
      </c>
      <c r="S39" s="290">
        <v>74614</v>
      </c>
      <c r="T39" s="291">
        <v>1168341131.3800001</v>
      </c>
      <c r="U39" s="290">
        <v>9025</v>
      </c>
      <c r="V39" s="291">
        <v>105976308.22</v>
      </c>
    </row>
    <row r="40" spans="2:22" x14ac:dyDescent="0.25">
      <c r="B40" s="292" t="s">
        <v>1104</v>
      </c>
      <c r="C40" s="636" t="s">
        <v>2</v>
      </c>
      <c r="D40" s="482"/>
      <c r="E40" s="265">
        <v>6702</v>
      </c>
      <c r="F40" s="293">
        <v>1.6425947212466301E-2</v>
      </c>
      <c r="G40" s="266">
        <v>173078729.75</v>
      </c>
      <c r="H40" s="293">
        <v>2.80531515105433E-2</v>
      </c>
      <c r="I40" s="294">
        <v>957</v>
      </c>
      <c r="J40" s="266">
        <v>12100666.34</v>
      </c>
      <c r="K40" s="294">
        <v>5738</v>
      </c>
      <c r="L40" s="266">
        <v>160667592.97999999</v>
      </c>
      <c r="M40" s="294">
        <v>7</v>
      </c>
      <c r="N40" s="266">
        <v>310470.43</v>
      </c>
      <c r="O40" s="294">
        <v>3332</v>
      </c>
      <c r="P40" s="266">
        <v>98421370.109999999</v>
      </c>
      <c r="Q40" s="294">
        <v>3370</v>
      </c>
      <c r="R40" s="266">
        <v>74657359.640000001</v>
      </c>
      <c r="S40" s="294">
        <v>6234</v>
      </c>
      <c r="T40" s="266">
        <v>159171900.28999999</v>
      </c>
      <c r="U40" s="294">
        <v>468</v>
      </c>
      <c r="V40" s="266">
        <v>13906829.460000001</v>
      </c>
    </row>
    <row r="41" spans="2:22" x14ac:dyDescent="0.25">
      <c r="B41" s="261" t="s">
        <v>1105</v>
      </c>
      <c r="C41" s="642" t="s">
        <v>2</v>
      </c>
      <c r="D41" s="482"/>
      <c r="E41" s="262">
        <v>302178</v>
      </c>
      <c r="F41" s="289">
        <v>0.74060875511319502</v>
      </c>
      <c r="G41" s="263">
        <v>4275040249.4200001</v>
      </c>
      <c r="H41" s="289">
        <v>0.69291213313084699</v>
      </c>
      <c r="I41" s="290">
        <v>38175</v>
      </c>
      <c r="J41" s="291">
        <v>248950314.87</v>
      </c>
      <c r="K41" s="290">
        <v>263948</v>
      </c>
      <c r="L41" s="291">
        <v>4024229145.77</v>
      </c>
      <c r="M41" s="290">
        <v>55</v>
      </c>
      <c r="N41" s="291">
        <v>1860788.78</v>
      </c>
      <c r="O41" s="290">
        <v>158949</v>
      </c>
      <c r="P41" s="291">
        <v>2515472076.1999998</v>
      </c>
      <c r="Q41" s="290">
        <v>143229</v>
      </c>
      <c r="R41" s="291">
        <v>1759568173.22</v>
      </c>
      <c r="S41" s="290">
        <v>299946</v>
      </c>
      <c r="T41" s="291">
        <v>4224722517.7199998</v>
      </c>
      <c r="U41" s="290">
        <v>2232</v>
      </c>
      <c r="V41" s="291">
        <v>50317731.700000003</v>
      </c>
    </row>
    <row r="42" spans="2:22" x14ac:dyDescent="0.25">
      <c r="B42" s="267" t="s">
        <v>113</v>
      </c>
      <c r="C42" s="643" t="s">
        <v>2</v>
      </c>
      <c r="D42" s="644"/>
      <c r="E42" s="268">
        <v>408013</v>
      </c>
      <c r="F42" s="295">
        <v>1</v>
      </c>
      <c r="G42" s="269">
        <v>6169671513.9099998</v>
      </c>
      <c r="H42" s="295">
        <v>1</v>
      </c>
      <c r="I42" s="296">
        <v>67140</v>
      </c>
      <c r="J42" s="297">
        <v>489572142.23000002</v>
      </c>
      <c r="K42" s="296">
        <v>339431</v>
      </c>
      <c r="L42" s="297">
        <v>5647896923.5500002</v>
      </c>
      <c r="M42" s="296">
        <v>1442</v>
      </c>
      <c r="N42" s="297">
        <v>32202448.129999999</v>
      </c>
      <c r="O42" s="296">
        <v>196175</v>
      </c>
      <c r="P42" s="297">
        <v>3404293430.6399999</v>
      </c>
      <c r="Q42" s="296">
        <v>211838</v>
      </c>
      <c r="R42" s="297">
        <v>2765378083.27</v>
      </c>
      <c r="S42" s="296">
        <v>393645</v>
      </c>
      <c r="T42" s="297">
        <v>5890657120.75</v>
      </c>
      <c r="U42" s="296">
        <v>14368</v>
      </c>
      <c r="V42" s="297">
        <v>279014393.16000003</v>
      </c>
    </row>
    <row r="43" spans="2:22" x14ac:dyDescent="0.25">
      <c r="B43" s="298" t="s">
        <v>2</v>
      </c>
      <c r="C43" s="695" t="s">
        <v>2</v>
      </c>
      <c r="D43" s="482"/>
      <c r="E43" s="287" t="s">
        <v>2</v>
      </c>
      <c r="F43" s="287" t="s">
        <v>2</v>
      </c>
      <c r="G43" s="287" t="s">
        <v>2</v>
      </c>
      <c r="H43" s="287" t="s">
        <v>2</v>
      </c>
      <c r="I43" s="287" t="s">
        <v>2</v>
      </c>
      <c r="J43" s="287" t="s">
        <v>2</v>
      </c>
      <c r="K43" s="287" t="s">
        <v>2</v>
      </c>
      <c r="L43" s="287" t="s">
        <v>2</v>
      </c>
      <c r="M43" s="287" t="s">
        <v>2</v>
      </c>
      <c r="N43" s="287" t="s">
        <v>2</v>
      </c>
      <c r="O43" s="287" t="s">
        <v>2</v>
      </c>
      <c r="P43" s="287" t="s">
        <v>2</v>
      </c>
      <c r="Q43" s="287" t="s">
        <v>2</v>
      </c>
      <c r="R43" s="287" t="s">
        <v>2</v>
      </c>
      <c r="S43" s="287" t="s">
        <v>2</v>
      </c>
      <c r="T43" s="287" t="s">
        <v>2</v>
      </c>
      <c r="U43" s="287" t="s">
        <v>2</v>
      </c>
      <c r="V43" s="287" t="s">
        <v>2</v>
      </c>
    </row>
    <row r="44" spans="2:22" x14ac:dyDescent="0.25">
      <c r="B44" s="299" t="s">
        <v>2</v>
      </c>
      <c r="C44" s="691" t="s">
        <v>2</v>
      </c>
      <c r="D44" s="482"/>
      <c r="E44" s="287" t="s">
        <v>2</v>
      </c>
      <c r="F44" s="287" t="s">
        <v>2</v>
      </c>
      <c r="G44" s="287" t="s">
        <v>2</v>
      </c>
      <c r="H44" s="287" t="s">
        <v>2</v>
      </c>
      <c r="I44" s="287" t="s">
        <v>2</v>
      </c>
      <c r="J44" s="287" t="s">
        <v>2</v>
      </c>
      <c r="K44" s="287" t="s">
        <v>2</v>
      </c>
      <c r="L44" s="287" t="s">
        <v>2</v>
      </c>
      <c r="M44" s="287" t="s">
        <v>2</v>
      </c>
      <c r="N44" s="287" t="s">
        <v>2</v>
      </c>
      <c r="O44" s="287" t="s">
        <v>2</v>
      </c>
      <c r="P44" s="287" t="s">
        <v>2</v>
      </c>
      <c r="Q44" s="287" t="s">
        <v>2</v>
      </c>
      <c r="R44" s="287" t="s">
        <v>2</v>
      </c>
      <c r="S44" s="287" t="s">
        <v>2</v>
      </c>
      <c r="T44" s="287" t="s">
        <v>2</v>
      </c>
      <c r="U44" s="287" t="s">
        <v>2</v>
      </c>
      <c r="V44" s="287" t="s">
        <v>2</v>
      </c>
    </row>
    <row r="45" spans="2:22" x14ac:dyDescent="0.25">
      <c r="B45" s="257" t="s">
        <v>2</v>
      </c>
      <c r="C45" s="680" t="s">
        <v>2</v>
      </c>
      <c r="D45" s="482"/>
      <c r="E45" s="258" t="s">
        <v>2</v>
      </c>
      <c r="F45" s="258" t="s">
        <v>2</v>
      </c>
      <c r="G45" s="258" t="s">
        <v>2</v>
      </c>
      <c r="H45" s="258" t="s">
        <v>2</v>
      </c>
      <c r="I45" s="287" t="s">
        <v>2</v>
      </c>
      <c r="J45" s="287" t="s">
        <v>2</v>
      </c>
      <c r="K45" s="287" t="s">
        <v>2</v>
      </c>
      <c r="L45" s="287" t="s">
        <v>2</v>
      </c>
      <c r="M45" s="287" t="s">
        <v>2</v>
      </c>
      <c r="N45" s="287" t="s">
        <v>2</v>
      </c>
      <c r="O45" s="287" t="s">
        <v>2</v>
      </c>
      <c r="P45" s="287" t="s">
        <v>2</v>
      </c>
      <c r="Q45" s="287" t="s">
        <v>2</v>
      </c>
      <c r="R45" s="287" t="s">
        <v>2</v>
      </c>
      <c r="S45" s="287" t="s">
        <v>2</v>
      </c>
      <c r="T45" s="287" t="s">
        <v>2</v>
      </c>
      <c r="U45" s="287" t="s">
        <v>2</v>
      </c>
      <c r="V45" s="287" t="s">
        <v>2</v>
      </c>
    </row>
    <row r="46" spans="2:22" x14ac:dyDescent="0.25">
      <c r="B46" s="257" t="s">
        <v>2</v>
      </c>
      <c r="C46" s="680" t="s">
        <v>2</v>
      </c>
      <c r="D46" s="482"/>
      <c r="E46" s="706" t="s">
        <v>876</v>
      </c>
      <c r="F46" s="684"/>
      <c r="G46" s="684"/>
      <c r="H46" s="684"/>
      <c r="I46" s="682" t="s">
        <v>693</v>
      </c>
      <c r="J46" s="644"/>
      <c r="K46" s="644"/>
      <c r="L46" s="644"/>
      <c r="M46" s="644"/>
      <c r="N46" s="641"/>
      <c r="O46" s="682" t="s">
        <v>106</v>
      </c>
      <c r="P46" s="644"/>
      <c r="Q46" s="644"/>
      <c r="R46" s="641"/>
      <c r="S46" s="682" t="s">
        <v>694</v>
      </c>
      <c r="T46" s="644"/>
      <c r="U46" s="644"/>
      <c r="V46" s="641"/>
    </row>
    <row r="47" spans="2:22" ht="18" customHeight="1" x14ac:dyDescent="0.25">
      <c r="C47" s="680" t="s">
        <v>2</v>
      </c>
      <c r="D47" s="482"/>
      <c r="E47" s="685" t="s">
        <v>2</v>
      </c>
      <c r="F47" s="482"/>
      <c r="G47" s="482"/>
      <c r="H47" s="482"/>
      <c r="I47" s="682" t="s">
        <v>695</v>
      </c>
      <c r="J47" s="641"/>
      <c r="K47" s="682" t="s">
        <v>696</v>
      </c>
      <c r="L47" s="641"/>
      <c r="M47" s="682" t="s">
        <v>697</v>
      </c>
      <c r="N47" s="641"/>
      <c r="O47" s="682" t="s">
        <v>698</v>
      </c>
      <c r="P47" s="641"/>
      <c r="Q47" s="682" t="s">
        <v>699</v>
      </c>
      <c r="R47" s="641"/>
      <c r="S47" s="682" t="s">
        <v>700</v>
      </c>
      <c r="T47" s="641"/>
      <c r="U47" s="682" t="s">
        <v>701</v>
      </c>
      <c r="V47" s="641"/>
    </row>
    <row r="48" spans="2:22" ht="60" x14ac:dyDescent="0.25">
      <c r="B48" s="690" t="s">
        <v>1106</v>
      </c>
      <c r="C48" s="644"/>
      <c r="D48" s="641"/>
      <c r="E48" s="260" t="s">
        <v>1215</v>
      </c>
      <c r="F48" s="260" t="s">
        <v>108</v>
      </c>
      <c r="G48" s="260" t="s">
        <v>109</v>
      </c>
      <c r="H48" s="260" t="s">
        <v>713</v>
      </c>
      <c r="I48" s="288" t="s">
        <v>1215</v>
      </c>
      <c r="J48" s="288" t="s">
        <v>109</v>
      </c>
      <c r="K48" s="288" t="s">
        <v>1215</v>
      </c>
      <c r="L48" s="288" t="s">
        <v>109</v>
      </c>
      <c r="M48" s="288" t="s">
        <v>1215</v>
      </c>
      <c r="N48" s="288" t="s">
        <v>109</v>
      </c>
      <c r="O48" s="288" t="s">
        <v>1215</v>
      </c>
      <c r="P48" s="288" t="s">
        <v>109</v>
      </c>
      <c r="Q48" s="288" t="s">
        <v>1215</v>
      </c>
      <c r="R48" s="288" t="s">
        <v>109</v>
      </c>
      <c r="S48" s="288" t="s">
        <v>1215</v>
      </c>
      <c r="T48" s="288" t="s">
        <v>109</v>
      </c>
      <c r="U48" s="288" t="s">
        <v>1215</v>
      </c>
      <c r="V48" s="288" t="s">
        <v>109</v>
      </c>
    </row>
    <row r="49" spans="2:22" x14ac:dyDescent="0.25">
      <c r="B49" s="292" t="s">
        <v>1107</v>
      </c>
      <c r="C49" s="636" t="s">
        <v>2</v>
      </c>
      <c r="D49" s="482"/>
      <c r="E49" s="265">
        <v>497</v>
      </c>
      <c r="F49" s="293">
        <v>1.1999999999999999E-3</v>
      </c>
      <c r="G49" s="266">
        <v>8001087.8200000003</v>
      </c>
      <c r="H49" s="293">
        <v>1.2999999999999999E-3</v>
      </c>
      <c r="I49" s="294">
        <v>103</v>
      </c>
      <c r="J49" s="266">
        <v>1067660.92</v>
      </c>
      <c r="K49" s="294">
        <v>394</v>
      </c>
      <c r="L49" s="266">
        <v>6933426.9000000004</v>
      </c>
      <c r="M49" s="294">
        <v>0</v>
      </c>
      <c r="N49" s="266">
        <v>0</v>
      </c>
      <c r="O49" s="294">
        <v>145</v>
      </c>
      <c r="P49" s="266">
        <v>2800430.47</v>
      </c>
      <c r="Q49" s="294">
        <v>352</v>
      </c>
      <c r="R49" s="266">
        <v>5200657.3499999996</v>
      </c>
      <c r="S49" s="294">
        <v>480</v>
      </c>
      <c r="T49" s="266">
        <v>7587093.5999999996</v>
      </c>
      <c r="U49" s="294">
        <v>17</v>
      </c>
      <c r="V49" s="266">
        <v>413994.22</v>
      </c>
    </row>
    <row r="50" spans="2:22" x14ac:dyDescent="0.25">
      <c r="B50" s="261" t="s">
        <v>1108</v>
      </c>
      <c r="C50" s="642" t="s">
        <v>2</v>
      </c>
      <c r="D50" s="482"/>
      <c r="E50" s="262">
        <v>407516</v>
      </c>
      <c r="F50" s="289">
        <v>0.99880000000000002</v>
      </c>
      <c r="G50" s="263">
        <v>6161670426.0900002</v>
      </c>
      <c r="H50" s="289">
        <v>0.99870000000000003</v>
      </c>
      <c r="I50" s="290">
        <v>67037</v>
      </c>
      <c r="J50" s="291">
        <v>488504481.31</v>
      </c>
      <c r="K50" s="290">
        <v>339037</v>
      </c>
      <c r="L50" s="291">
        <v>5640963496.6499996</v>
      </c>
      <c r="M50" s="290">
        <v>1442</v>
      </c>
      <c r="N50" s="291">
        <v>32202448.129999999</v>
      </c>
      <c r="O50" s="290">
        <v>196030</v>
      </c>
      <c r="P50" s="291">
        <v>3401493000.1700001</v>
      </c>
      <c r="Q50" s="290">
        <v>211486</v>
      </c>
      <c r="R50" s="291">
        <v>2760177425.9200001</v>
      </c>
      <c r="S50" s="290">
        <v>393165</v>
      </c>
      <c r="T50" s="291">
        <v>5883070027.1499996</v>
      </c>
      <c r="U50" s="290">
        <v>14351</v>
      </c>
      <c r="V50" s="291">
        <v>278600398.94</v>
      </c>
    </row>
    <row r="51" spans="2:22" x14ac:dyDescent="0.25">
      <c r="B51" s="267" t="s">
        <v>113</v>
      </c>
      <c r="C51" s="643" t="s">
        <v>2</v>
      </c>
      <c r="D51" s="644"/>
      <c r="E51" s="268">
        <v>408013</v>
      </c>
      <c r="F51" s="295">
        <v>1</v>
      </c>
      <c r="G51" s="269">
        <v>6169671513.9099998</v>
      </c>
      <c r="H51" s="295">
        <v>1</v>
      </c>
      <c r="I51" s="296">
        <v>67140</v>
      </c>
      <c r="J51" s="297">
        <v>489572142.23000002</v>
      </c>
      <c r="K51" s="296">
        <v>339431</v>
      </c>
      <c r="L51" s="297">
        <v>5647896923.5500002</v>
      </c>
      <c r="M51" s="296">
        <v>1442</v>
      </c>
      <c r="N51" s="297">
        <v>32202448.129999999</v>
      </c>
      <c r="O51" s="296">
        <v>196175</v>
      </c>
      <c r="P51" s="297">
        <v>3404293430.6399999</v>
      </c>
      <c r="Q51" s="296">
        <v>211838</v>
      </c>
      <c r="R51" s="297">
        <v>2765378083.27</v>
      </c>
      <c r="S51" s="296">
        <v>393645</v>
      </c>
      <c r="T51" s="297">
        <v>5890657120.75</v>
      </c>
      <c r="U51" s="296">
        <v>14368</v>
      </c>
      <c r="V51" s="297">
        <v>279014393.16000003</v>
      </c>
    </row>
    <row r="52" spans="2:22" x14ac:dyDescent="0.25">
      <c r="B52" s="298" t="s">
        <v>2</v>
      </c>
      <c r="C52" s="695" t="s">
        <v>2</v>
      </c>
      <c r="D52" s="482"/>
      <c r="E52" s="287" t="s">
        <v>2</v>
      </c>
      <c r="F52" s="287" t="s">
        <v>2</v>
      </c>
      <c r="G52" s="287" t="s">
        <v>2</v>
      </c>
      <c r="H52" s="287" t="s">
        <v>2</v>
      </c>
      <c r="I52" s="287" t="s">
        <v>2</v>
      </c>
      <c r="J52" s="287" t="s">
        <v>2</v>
      </c>
      <c r="K52" s="287" t="s">
        <v>2</v>
      </c>
      <c r="L52" s="287" t="s">
        <v>2</v>
      </c>
      <c r="M52" s="287" t="s">
        <v>2</v>
      </c>
      <c r="N52" s="287" t="s">
        <v>2</v>
      </c>
      <c r="O52" s="287" t="s">
        <v>2</v>
      </c>
      <c r="P52" s="287" t="s">
        <v>2</v>
      </c>
      <c r="Q52" s="287" t="s">
        <v>2</v>
      </c>
      <c r="R52" s="287" t="s">
        <v>2</v>
      </c>
      <c r="S52" s="287" t="s">
        <v>2</v>
      </c>
      <c r="T52" s="287" t="s">
        <v>2</v>
      </c>
      <c r="U52" s="287" t="s">
        <v>2</v>
      </c>
      <c r="V52" s="287" t="s">
        <v>2</v>
      </c>
    </row>
    <row r="53" spans="2:22" x14ac:dyDescent="0.25">
      <c r="B53" s="299" t="s">
        <v>2</v>
      </c>
      <c r="C53" s="691" t="s">
        <v>2</v>
      </c>
      <c r="D53" s="482"/>
      <c r="E53" s="287" t="s">
        <v>2</v>
      </c>
      <c r="F53" s="287" t="s">
        <v>2</v>
      </c>
      <c r="G53" s="287" t="s">
        <v>2</v>
      </c>
      <c r="H53" s="287" t="s">
        <v>2</v>
      </c>
      <c r="I53" s="287" t="s">
        <v>2</v>
      </c>
      <c r="J53" s="287" t="s">
        <v>2</v>
      </c>
      <c r="K53" s="287" t="s">
        <v>2</v>
      </c>
      <c r="L53" s="287" t="s">
        <v>2</v>
      </c>
      <c r="M53" s="287" t="s">
        <v>2</v>
      </c>
      <c r="N53" s="287" t="s">
        <v>2</v>
      </c>
      <c r="O53" s="287" t="s">
        <v>2</v>
      </c>
      <c r="P53" s="287" t="s">
        <v>2</v>
      </c>
      <c r="Q53" s="287" t="s">
        <v>2</v>
      </c>
      <c r="R53" s="287" t="s">
        <v>2</v>
      </c>
      <c r="S53" s="287" t="s">
        <v>2</v>
      </c>
      <c r="T53" s="287" t="s">
        <v>2</v>
      </c>
      <c r="U53" s="287" t="s">
        <v>2</v>
      </c>
      <c r="V53" s="287" t="s">
        <v>2</v>
      </c>
    </row>
    <row r="54" spans="2:22" x14ac:dyDescent="0.25">
      <c r="B54" s="257" t="s">
        <v>2</v>
      </c>
      <c r="C54" s="680" t="s">
        <v>2</v>
      </c>
      <c r="D54" s="482"/>
      <c r="E54" s="258" t="s">
        <v>2</v>
      </c>
      <c r="F54" s="258" t="s">
        <v>2</v>
      </c>
      <c r="G54" s="258" t="s">
        <v>2</v>
      </c>
      <c r="H54" s="258" t="s">
        <v>2</v>
      </c>
      <c r="I54" s="287" t="s">
        <v>2</v>
      </c>
      <c r="J54" s="287" t="s">
        <v>2</v>
      </c>
      <c r="K54" s="287" t="s">
        <v>2</v>
      </c>
      <c r="L54" s="287" t="s">
        <v>2</v>
      </c>
      <c r="M54" s="287" t="s">
        <v>2</v>
      </c>
      <c r="N54" s="287" t="s">
        <v>2</v>
      </c>
      <c r="O54" s="287" t="s">
        <v>2</v>
      </c>
      <c r="P54" s="287" t="s">
        <v>2</v>
      </c>
      <c r="Q54" s="287" t="s">
        <v>2</v>
      </c>
      <c r="R54" s="287" t="s">
        <v>2</v>
      </c>
      <c r="S54" s="287" t="s">
        <v>2</v>
      </c>
      <c r="T54" s="287" t="s">
        <v>2</v>
      </c>
      <c r="U54" s="287" t="s">
        <v>2</v>
      </c>
      <c r="V54" s="287" t="s">
        <v>2</v>
      </c>
    </row>
    <row r="55" spans="2:22" x14ac:dyDescent="0.25">
      <c r="B55" s="257" t="s">
        <v>2</v>
      </c>
      <c r="C55" s="680" t="s">
        <v>2</v>
      </c>
      <c r="D55" s="482"/>
      <c r="E55" s="706" t="s">
        <v>876</v>
      </c>
      <c r="F55" s="684"/>
      <c r="G55" s="684"/>
      <c r="H55" s="684"/>
      <c r="I55" s="682" t="s">
        <v>693</v>
      </c>
      <c r="J55" s="644"/>
      <c r="K55" s="644"/>
      <c r="L55" s="644"/>
      <c r="M55" s="644"/>
      <c r="N55" s="641"/>
      <c r="O55" s="682" t="s">
        <v>106</v>
      </c>
      <c r="P55" s="644"/>
      <c r="Q55" s="644"/>
      <c r="R55" s="641"/>
      <c r="S55" s="682" t="s">
        <v>694</v>
      </c>
      <c r="T55" s="644"/>
      <c r="U55" s="644"/>
      <c r="V55" s="641"/>
    </row>
    <row r="56" spans="2:22" ht="18" customHeight="1" x14ac:dyDescent="0.25">
      <c r="C56" s="680" t="s">
        <v>2</v>
      </c>
      <c r="D56" s="482"/>
      <c r="E56" s="685" t="s">
        <v>2</v>
      </c>
      <c r="F56" s="482"/>
      <c r="G56" s="482"/>
      <c r="H56" s="482"/>
      <c r="I56" s="682" t="s">
        <v>695</v>
      </c>
      <c r="J56" s="641"/>
      <c r="K56" s="682" t="s">
        <v>696</v>
      </c>
      <c r="L56" s="641"/>
      <c r="M56" s="682" t="s">
        <v>697</v>
      </c>
      <c r="N56" s="641"/>
      <c r="O56" s="682" t="s">
        <v>698</v>
      </c>
      <c r="P56" s="641"/>
      <c r="Q56" s="682" t="s">
        <v>699</v>
      </c>
      <c r="R56" s="641"/>
      <c r="S56" s="682" t="s">
        <v>700</v>
      </c>
      <c r="T56" s="641"/>
      <c r="U56" s="682" t="s">
        <v>701</v>
      </c>
      <c r="V56" s="641"/>
    </row>
    <row r="57" spans="2:22" ht="60" x14ac:dyDescent="0.25">
      <c r="B57" s="690" t="s">
        <v>1109</v>
      </c>
      <c r="C57" s="644"/>
      <c r="D57" s="641"/>
      <c r="E57" s="260" t="s">
        <v>1215</v>
      </c>
      <c r="F57" s="260" t="s">
        <v>108</v>
      </c>
      <c r="G57" s="260" t="s">
        <v>109</v>
      </c>
      <c r="H57" s="260" t="s">
        <v>713</v>
      </c>
      <c r="I57" s="288" t="s">
        <v>1215</v>
      </c>
      <c r="J57" s="288" t="s">
        <v>109</v>
      </c>
      <c r="K57" s="288" t="s">
        <v>1215</v>
      </c>
      <c r="L57" s="288" t="s">
        <v>109</v>
      </c>
      <c r="M57" s="288" t="s">
        <v>1215</v>
      </c>
      <c r="N57" s="288" t="s">
        <v>109</v>
      </c>
      <c r="O57" s="288" t="s">
        <v>1215</v>
      </c>
      <c r="P57" s="288" t="s">
        <v>109</v>
      </c>
      <c r="Q57" s="288" t="s">
        <v>1215</v>
      </c>
      <c r="R57" s="288" t="s">
        <v>109</v>
      </c>
      <c r="S57" s="288" t="s">
        <v>1215</v>
      </c>
      <c r="T57" s="288" t="s">
        <v>109</v>
      </c>
      <c r="U57" s="288" t="s">
        <v>1215</v>
      </c>
      <c r="V57" s="288" t="s">
        <v>109</v>
      </c>
    </row>
    <row r="58" spans="2:22" x14ac:dyDescent="0.25">
      <c r="B58" s="292" t="s">
        <v>1110</v>
      </c>
      <c r="C58" s="636" t="s">
        <v>2</v>
      </c>
      <c r="D58" s="482"/>
      <c r="E58" s="265">
        <v>407160</v>
      </c>
      <c r="F58" s="293">
        <v>0.99790938033837195</v>
      </c>
      <c r="G58" s="266">
        <v>6164071666</v>
      </c>
      <c r="H58" s="293">
        <v>0.99909235882374403</v>
      </c>
      <c r="I58" s="294">
        <v>66947</v>
      </c>
      <c r="J58" s="266">
        <v>489028868.20999998</v>
      </c>
      <c r="K58" s="294">
        <v>338771</v>
      </c>
      <c r="L58" s="266">
        <v>5642840349.6599998</v>
      </c>
      <c r="M58" s="294">
        <v>1442</v>
      </c>
      <c r="N58" s="266">
        <v>32202448.129999999</v>
      </c>
      <c r="O58" s="294">
        <v>195847</v>
      </c>
      <c r="P58" s="266">
        <v>3401497856.98</v>
      </c>
      <c r="Q58" s="294">
        <v>211313</v>
      </c>
      <c r="R58" s="266">
        <v>2762573809.02</v>
      </c>
      <c r="S58" s="294">
        <v>392804</v>
      </c>
      <c r="T58" s="266">
        <v>5885078646.4499998</v>
      </c>
      <c r="U58" s="294">
        <v>14356</v>
      </c>
      <c r="V58" s="266">
        <v>278993019.55000001</v>
      </c>
    </row>
    <row r="59" spans="2:22" ht="24" x14ac:dyDescent="0.25">
      <c r="B59" s="261" t="s">
        <v>1111</v>
      </c>
      <c r="C59" s="642" t="s">
        <v>2</v>
      </c>
      <c r="D59" s="482"/>
      <c r="E59" s="262">
        <v>777</v>
      </c>
      <c r="F59" s="289">
        <v>1.90435108685262E-3</v>
      </c>
      <c r="G59" s="263">
        <v>5174590.67</v>
      </c>
      <c r="H59" s="289">
        <v>8.3871412899916699E-4</v>
      </c>
      <c r="I59" s="290">
        <v>178</v>
      </c>
      <c r="J59" s="291">
        <v>530774.75</v>
      </c>
      <c r="K59" s="290">
        <v>599</v>
      </c>
      <c r="L59" s="291">
        <v>4643815.92</v>
      </c>
      <c r="M59" s="290">
        <v>0</v>
      </c>
      <c r="N59" s="291">
        <v>0</v>
      </c>
      <c r="O59" s="290">
        <v>297</v>
      </c>
      <c r="P59" s="291">
        <v>2629027.65</v>
      </c>
      <c r="Q59" s="290">
        <v>480</v>
      </c>
      <c r="R59" s="291">
        <v>2545563.02</v>
      </c>
      <c r="S59" s="290">
        <v>766</v>
      </c>
      <c r="T59" s="291">
        <v>5153571.16</v>
      </c>
      <c r="U59" s="290">
        <v>11</v>
      </c>
      <c r="V59" s="291">
        <v>21019.51</v>
      </c>
    </row>
    <row r="60" spans="2:22" ht="24" x14ac:dyDescent="0.25">
      <c r="B60" s="292" t="s">
        <v>1112</v>
      </c>
      <c r="C60" s="636" t="s">
        <v>2</v>
      </c>
      <c r="D60" s="482"/>
      <c r="E60" s="265">
        <v>76</v>
      </c>
      <c r="F60" s="293">
        <v>1.86268574775804E-4</v>
      </c>
      <c r="G60" s="266">
        <v>425257.24</v>
      </c>
      <c r="H60" s="293">
        <v>6.8927047257090601E-5</v>
      </c>
      <c r="I60" s="294">
        <v>15</v>
      </c>
      <c r="J60" s="266">
        <v>12499.27</v>
      </c>
      <c r="K60" s="294">
        <v>61</v>
      </c>
      <c r="L60" s="266">
        <v>412757.97</v>
      </c>
      <c r="M60" s="294">
        <v>0</v>
      </c>
      <c r="N60" s="266">
        <v>0</v>
      </c>
      <c r="O60" s="294">
        <v>31</v>
      </c>
      <c r="P60" s="266">
        <v>166546.01</v>
      </c>
      <c r="Q60" s="294">
        <v>45</v>
      </c>
      <c r="R60" s="266">
        <v>258711.23</v>
      </c>
      <c r="S60" s="294">
        <v>75</v>
      </c>
      <c r="T60" s="266">
        <v>424903.14</v>
      </c>
      <c r="U60" s="294">
        <v>1</v>
      </c>
      <c r="V60" s="266">
        <v>354.1</v>
      </c>
    </row>
    <row r="61" spans="2:22" x14ac:dyDescent="0.25">
      <c r="B61" s="267" t="s">
        <v>113</v>
      </c>
      <c r="C61" s="643" t="s">
        <v>2</v>
      </c>
      <c r="D61" s="644"/>
      <c r="E61" s="268">
        <v>408013</v>
      </c>
      <c r="F61" s="295">
        <v>1</v>
      </c>
      <c r="G61" s="269">
        <v>6169671513.9099998</v>
      </c>
      <c r="H61" s="295">
        <v>1</v>
      </c>
      <c r="I61" s="296">
        <v>67140</v>
      </c>
      <c r="J61" s="297">
        <v>489572142.23000002</v>
      </c>
      <c r="K61" s="296">
        <v>339431</v>
      </c>
      <c r="L61" s="297">
        <v>5647896923.5500002</v>
      </c>
      <c r="M61" s="296">
        <v>1442</v>
      </c>
      <c r="N61" s="297">
        <v>32202448.129999999</v>
      </c>
      <c r="O61" s="296">
        <v>196175</v>
      </c>
      <c r="P61" s="297">
        <v>3404293430.6399999</v>
      </c>
      <c r="Q61" s="296">
        <v>211838</v>
      </c>
      <c r="R61" s="297">
        <v>2765378083.27</v>
      </c>
      <c r="S61" s="296">
        <v>393645</v>
      </c>
      <c r="T61" s="297">
        <v>5890657120.75</v>
      </c>
      <c r="U61" s="296">
        <v>14368</v>
      </c>
      <c r="V61" s="297">
        <v>279014393.16000003</v>
      </c>
    </row>
    <row r="62" spans="2:22" x14ac:dyDescent="0.25">
      <c r="B62" s="298" t="s">
        <v>2</v>
      </c>
      <c r="C62" s="695" t="s">
        <v>2</v>
      </c>
      <c r="D62" s="482"/>
      <c r="E62" s="287" t="s">
        <v>2</v>
      </c>
      <c r="F62" s="287" t="s">
        <v>2</v>
      </c>
      <c r="G62" s="287" t="s">
        <v>2</v>
      </c>
      <c r="H62" s="287" t="s">
        <v>2</v>
      </c>
      <c r="I62" s="287" t="s">
        <v>2</v>
      </c>
      <c r="J62" s="287" t="s">
        <v>2</v>
      </c>
      <c r="K62" s="287" t="s">
        <v>2</v>
      </c>
      <c r="L62" s="287" t="s">
        <v>2</v>
      </c>
      <c r="M62" s="287" t="s">
        <v>2</v>
      </c>
      <c r="N62" s="287" t="s">
        <v>2</v>
      </c>
      <c r="O62" s="287" t="s">
        <v>2</v>
      </c>
      <c r="P62" s="287" t="s">
        <v>2</v>
      </c>
      <c r="Q62" s="287" t="s">
        <v>2</v>
      </c>
      <c r="R62" s="287" t="s">
        <v>2</v>
      </c>
      <c r="S62" s="287" t="s">
        <v>2</v>
      </c>
      <c r="T62" s="287" t="s">
        <v>2</v>
      </c>
      <c r="U62" s="287" t="s">
        <v>2</v>
      </c>
      <c r="V62" s="287" t="s">
        <v>2</v>
      </c>
    </row>
    <row r="63" spans="2:22" x14ac:dyDescent="0.25">
      <c r="B63" s="299" t="s">
        <v>2</v>
      </c>
      <c r="C63" s="691" t="s">
        <v>2</v>
      </c>
      <c r="D63" s="482"/>
      <c r="E63" s="287" t="s">
        <v>2</v>
      </c>
      <c r="F63" s="287" t="s">
        <v>2</v>
      </c>
      <c r="G63" s="287" t="s">
        <v>2</v>
      </c>
      <c r="H63" s="287" t="s">
        <v>2</v>
      </c>
      <c r="I63" s="287" t="s">
        <v>2</v>
      </c>
      <c r="J63" s="287" t="s">
        <v>2</v>
      </c>
      <c r="K63" s="287" t="s">
        <v>2</v>
      </c>
      <c r="L63" s="287" t="s">
        <v>2</v>
      </c>
      <c r="M63" s="287" t="s">
        <v>2</v>
      </c>
      <c r="N63" s="287" t="s">
        <v>2</v>
      </c>
      <c r="O63" s="287" t="s">
        <v>2</v>
      </c>
      <c r="P63" s="287" t="s">
        <v>2</v>
      </c>
      <c r="Q63" s="287" t="s">
        <v>2</v>
      </c>
      <c r="R63" s="287" t="s">
        <v>2</v>
      </c>
      <c r="S63" s="287" t="s">
        <v>2</v>
      </c>
      <c r="T63" s="287" t="s">
        <v>2</v>
      </c>
      <c r="U63" s="287" t="s">
        <v>2</v>
      </c>
      <c r="V63" s="287" t="s">
        <v>2</v>
      </c>
    </row>
    <row r="64" spans="2:22" ht="0.4" customHeight="1" x14ac:dyDescent="0.25"/>
    <row r="65" ht="0" hidden="1" customHeight="1" x14ac:dyDescent="0.25"/>
  </sheetData>
  <sheetProtection algorithmName="SHA-512" hashValue="3IgBNYiN26XEpE4A2efECviZnt/7VNyiU2m9tGih7QFkDKNeS0pcsZLakw9S70X+1tv2G+UCMOFHBNYPnzB/tw==" saltValue="cD14VQy+s6yAZG9R4gO/Nw==" spinCount="100000" sheet="1" objects="1" scenarios="1"/>
  <mergeCells count="135">
    <mergeCell ref="C63:D63"/>
    <mergeCell ref="S56:T56"/>
    <mergeCell ref="U56:V56"/>
    <mergeCell ref="B57:D57"/>
    <mergeCell ref="C58:D58"/>
    <mergeCell ref="C59:D59"/>
    <mergeCell ref="C60:D60"/>
    <mergeCell ref="C56:D56"/>
    <mergeCell ref="E56:H56"/>
    <mergeCell ref="I56:J56"/>
    <mergeCell ref="K56:L56"/>
    <mergeCell ref="M56:N56"/>
    <mergeCell ref="O56:P56"/>
    <mergeCell ref="Q56:R56"/>
    <mergeCell ref="C61:D61"/>
    <mergeCell ref="C62:D62"/>
    <mergeCell ref="C54:D54"/>
    <mergeCell ref="C55:D55"/>
    <mergeCell ref="E55:H55"/>
    <mergeCell ref="Q47:R47"/>
    <mergeCell ref="S47:T47"/>
    <mergeCell ref="U47:V47"/>
    <mergeCell ref="B48:D48"/>
    <mergeCell ref="C49:D49"/>
    <mergeCell ref="C50:D50"/>
    <mergeCell ref="I55:N55"/>
    <mergeCell ref="O55:R55"/>
    <mergeCell ref="S55:V55"/>
    <mergeCell ref="C47:D47"/>
    <mergeCell ref="E47:H47"/>
    <mergeCell ref="I47:J47"/>
    <mergeCell ref="K47:L47"/>
    <mergeCell ref="M47:N47"/>
    <mergeCell ref="O47:P47"/>
    <mergeCell ref="C51:D51"/>
    <mergeCell ref="C52:D52"/>
    <mergeCell ref="C53:D53"/>
    <mergeCell ref="C43:D43"/>
    <mergeCell ref="C44:D44"/>
    <mergeCell ref="C45:D45"/>
    <mergeCell ref="C46:D46"/>
    <mergeCell ref="S36:T36"/>
    <mergeCell ref="U36:V36"/>
    <mergeCell ref="B37:D37"/>
    <mergeCell ref="C38:D38"/>
    <mergeCell ref="C39:D39"/>
    <mergeCell ref="C40:D40"/>
    <mergeCell ref="E46:H46"/>
    <mergeCell ref="I46:N46"/>
    <mergeCell ref="O46:R46"/>
    <mergeCell ref="S46:V46"/>
    <mergeCell ref="C36:D36"/>
    <mergeCell ref="E36:H36"/>
    <mergeCell ref="I36:J36"/>
    <mergeCell ref="K36:L36"/>
    <mergeCell ref="M36:N36"/>
    <mergeCell ref="O36:P36"/>
    <mergeCell ref="Q36:R36"/>
    <mergeCell ref="C41:D41"/>
    <mergeCell ref="C42:D42"/>
    <mergeCell ref="C34:D34"/>
    <mergeCell ref="C35:D35"/>
    <mergeCell ref="E35:H35"/>
    <mergeCell ref="Q27:R27"/>
    <mergeCell ref="S27:T27"/>
    <mergeCell ref="U27:V27"/>
    <mergeCell ref="B28:D28"/>
    <mergeCell ref="C29:D29"/>
    <mergeCell ref="C30:D30"/>
    <mergeCell ref="I35:N35"/>
    <mergeCell ref="O35:R35"/>
    <mergeCell ref="S35:V35"/>
    <mergeCell ref="C27:D27"/>
    <mergeCell ref="E27:H27"/>
    <mergeCell ref="I27:J27"/>
    <mergeCell ref="K27:L27"/>
    <mergeCell ref="M27:N27"/>
    <mergeCell ref="O27:P27"/>
    <mergeCell ref="C31:D31"/>
    <mergeCell ref="C32:D32"/>
    <mergeCell ref="C33:D33"/>
    <mergeCell ref="C21:D21"/>
    <mergeCell ref="C22:D22"/>
    <mergeCell ref="C23:D23"/>
    <mergeCell ref="C24:D24"/>
    <mergeCell ref="C25:D25"/>
    <mergeCell ref="C26:D26"/>
    <mergeCell ref="O18:P18"/>
    <mergeCell ref="Q18:R18"/>
    <mergeCell ref="S18:T18"/>
    <mergeCell ref="E26:H26"/>
    <mergeCell ref="I26:N26"/>
    <mergeCell ref="O26:R26"/>
    <mergeCell ref="S26:V26"/>
    <mergeCell ref="U18:V18"/>
    <mergeCell ref="B19:D19"/>
    <mergeCell ref="C20:D20"/>
    <mergeCell ref="C17:D17"/>
    <mergeCell ref="E17:H17"/>
    <mergeCell ref="I17:N17"/>
    <mergeCell ref="O17:R17"/>
    <mergeCell ref="S17:V17"/>
    <mergeCell ref="C18:D18"/>
    <mergeCell ref="E18:H18"/>
    <mergeCell ref="I18:J18"/>
    <mergeCell ref="K18:L18"/>
    <mergeCell ref="M18:N18"/>
    <mergeCell ref="C11:D11"/>
    <mergeCell ref="C12:D12"/>
    <mergeCell ref="C13:D13"/>
    <mergeCell ref="C14:D14"/>
    <mergeCell ref="C15:D15"/>
    <mergeCell ref="C16:D16"/>
    <mergeCell ref="O8:P8"/>
    <mergeCell ref="Q8:R8"/>
    <mergeCell ref="S8:T8"/>
    <mergeCell ref="A1:C3"/>
    <mergeCell ref="D1:X1"/>
    <mergeCell ref="D2:X2"/>
    <mergeCell ref="D3:X3"/>
    <mergeCell ref="B4:W4"/>
    <mergeCell ref="C6:D6"/>
    <mergeCell ref="U8:V8"/>
    <mergeCell ref="B9:D9"/>
    <mergeCell ref="C10:D10"/>
    <mergeCell ref="C7:D7"/>
    <mergeCell ref="E7:H7"/>
    <mergeCell ref="I7:N7"/>
    <mergeCell ref="O7:R7"/>
    <mergeCell ref="S7:V7"/>
    <mergeCell ref="C8:D8"/>
    <mergeCell ref="E8:H8"/>
    <mergeCell ref="I8:J8"/>
    <mergeCell ref="K8:L8"/>
    <mergeCell ref="M8:N8"/>
  </mergeCells>
  <pageMargins left="0.25" right="0.25" top="0.25" bottom="0.25" header="0.25" footer="0.25"/>
  <pageSetup scale="35" orientation="landscape" cellComments="atEnd"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X39"/>
  <sheetViews>
    <sheetView showGridLines="0" workbookViewId="0">
      <selection activeCell="E6" sqref="E6"/>
    </sheetView>
  </sheetViews>
  <sheetFormatPr baseColWidth="10" defaultColWidth="9.140625" defaultRowHeight="15" x14ac:dyDescent="0.25"/>
  <cols>
    <col min="1" max="1" width="1.5703125" customWidth="1"/>
    <col min="2" max="2" width="31" customWidth="1"/>
    <col min="3" max="3" width="1" customWidth="1"/>
    <col min="4" max="4" width="12.7109375" customWidth="1"/>
    <col min="5" max="6" width="13.7109375" customWidth="1"/>
    <col min="7" max="7" width="17.85546875" customWidth="1"/>
    <col min="8" max="9" width="13.7109375" customWidth="1"/>
    <col min="10" max="10" width="17.85546875" customWidth="1"/>
    <col min="11" max="11" width="13.7109375" customWidth="1"/>
    <col min="12" max="12" width="17.85546875" customWidth="1"/>
    <col min="13" max="13" width="13.7109375" customWidth="1"/>
    <col min="14" max="14" width="17.85546875" customWidth="1"/>
    <col min="15" max="15" width="13.7109375" customWidth="1"/>
    <col min="16" max="16" width="17.85546875" customWidth="1"/>
    <col min="17" max="17" width="13.7109375" customWidth="1"/>
    <col min="18" max="18" width="17.85546875" customWidth="1"/>
    <col min="19" max="19" width="13.7109375" customWidth="1"/>
    <col min="20" max="20" width="17.85546875" customWidth="1"/>
    <col min="21" max="21" width="13.7109375" customWidth="1"/>
    <col min="22" max="22" width="17.85546875" customWidth="1"/>
    <col min="23" max="23" width="54.85546875" customWidth="1"/>
    <col min="24" max="24" width="0" hidden="1" customWidth="1"/>
  </cols>
  <sheetData>
    <row r="1" spans="1:24" ht="18" customHeight="1" x14ac:dyDescent="0.25">
      <c r="A1" s="368"/>
      <c r="B1" s="368"/>
      <c r="C1" s="368"/>
      <c r="D1" s="369" t="s">
        <v>0</v>
      </c>
      <c r="E1" s="368"/>
      <c r="F1" s="368"/>
      <c r="G1" s="368"/>
      <c r="H1" s="368"/>
      <c r="I1" s="368"/>
      <c r="J1" s="368"/>
      <c r="K1" s="368"/>
      <c r="L1" s="368"/>
      <c r="M1" s="368"/>
      <c r="N1" s="368"/>
      <c r="O1" s="368"/>
      <c r="P1" s="368"/>
      <c r="Q1" s="368"/>
      <c r="R1" s="368"/>
      <c r="S1" s="368"/>
      <c r="T1" s="368"/>
      <c r="U1" s="368"/>
      <c r="V1" s="368"/>
      <c r="W1" s="368"/>
      <c r="X1" s="368"/>
    </row>
    <row r="2" spans="1:24" ht="18" customHeight="1" x14ac:dyDescent="0.25">
      <c r="A2" s="368"/>
      <c r="B2" s="368"/>
      <c r="C2" s="368"/>
      <c r="D2" s="369" t="s">
        <v>1</v>
      </c>
      <c r="E2" s="368"/>
      <c r="F2" s="368"/>
      <c r="G2" s="368"/>
      <c r="H2" s="368"/>
      <c r="I2" s="368"/>
      <c r="J2" s="368"/>
      <c r="K2" s="368"/>
      <c r="L2" s="368"/>
      <c r="M2" s="368"/>
      <c r="N2" s="368"/>
      <c r="O2" s="368"/>
      <c r="P2" s="368"/>
      <c r="Q2" s="368"/>
      <c r="R2" s="368"/>
      <c r="S2" s="368"/>
      <c r="T2" s="368"/>
      <c r="U2" s="368"/>
      <c r="V2" s="368"/>
      <c r="W2" s="368"/>
      <c r="X2" s="368"/>
    </row>
    <row r="3" spans="1:24" ht="18" customHeight="1" x14ac:dyDescent="0.25">
      <c r="A3" s="368"/>
      <c r="B3" s="368"/>
      <c r="C3" s="368"/>
      <c r="D3" s="369" t="s">
        <v>2</v>
      </c>
      <c r="E3" s="368"/>
      <c r="F3" s="368"/>
      <c r="G3" s="368"/>
      <c r="H3" s="368"/>
      <c r="I3" s="368"/>
      <c r="J3" s="368"/>
      <c r="K3" s="368"/>
      <c r="L3" s="368"/>
      <c r="M3" s="368"/>
      <c r="N3" s="368"/>
      <c r="O3" s="368"/>
      <c r="P3" s="368"/>
      <c r="Q3" s="368"/>
      <c r="R3" s="368"/>
      <c r="S3" s="368"/>
      <c r="T3" s="368"/>
      <c r="U3" s="368"/>
      <c r="V3" s="368"/>
      <c r="W3" s="368"/>
      <c r="X3" s="368"/>
    </row>
    <row r="4" spans="1:24" ht="18" customHeight="1" x14ac:dyDescent="0.25">
      <c r="B4" s="370" t="s">
        <v>76</v>
      </c>
      <c r="C4" s="368"/>
      <c r="D4" s="368"/>
      <c r="E4" s="368"/>
      <c r="F4" s="368"/>
      <c r="G4" s="368"/>
      <c r="H4" s="368"/>
      <c r="I4" s="368"/>
      <c r="J4" s="368"/>
      <c r="K4" s="368"/>
      <c r="L4" s="368"/>
      <c r="M4" s="368"/>
      <c r="N4" s="368"/>
      <c r="O4" s="368"/>
      <c r="P4" s="368"/>
      <c r="Q4" s="368"/>
      <c r="R4" s="368"/>
      <c r="S4" s="368"/>
      <c r="T4" s="368"/>
      <c r="U4" s="368"/>
      <c r="V4" s="368"/>
      <c r="W4" s="368"/>
    </row>
    <row r="5" spans="1:24" ht="1.1499999999999999" customHeight="1" x14ac:dyDescent="0.25"/>
    <row r="6" spans="1:24" x14ac:dyDescent="0.25">
      <c r="B6" s="190" t="s">
        <v>2</v>
      </c>
      <c r="C6" s="568" t="s">
        <v>2</v>
      </c>
      <c r="D6" s="368"/>
      <c r="E6" s="191" t="s">
        <v>2</v>
      </c>
      <c r="F6" s="191" t="s">
        <v>2</v>
      </c>
      <c r="G6" s="191" t="s">
        <v>2</v>
      </c>
      <c r="H6" s="191" t="s">
        <v>2</v>
      </c>
      <c r="I6" s="176" t="s">
        <v>2</v>
      </c>
      <c r="J6" s="176" t="s">
        <v>2</v>
      </c>
      <c r="K6" s="176" t="s">
        <v>2</v>
      </c>
      <c r="L6" s="176" t="s">
        <v>2</v>
      </c>
      <c r="M6" s="176" t="s">
        <v>2</v>
      </c>
      <c r="N6" s="176" t="s">
        <v>2</v>
      </c>
      <c r="O6" s="176" t="s">
        <v>2</v>
      </c>
      <c r="P6" s="176" t="s">
        <v>2</v>
      </c>
      <c r="Q6" s="176" t="s">
        <v>2</v>
      </c>
      <c r="R6" s="176" t="s">
        <v>2</v>
      </c>
      <c r="S6" s="176" t="s">
        <v>2</v>
      </c>
      <c r="T6" s="176" t="s">
        <v>2</v>
      </c>
      <c r="U6" s="176" t="s">
        <v>2</v>
      </c>
      <c r="V6" s="176" t="s">
        <v>2</v>
      </c>
    </row>
    <row r="7" spans="1:24" x14ac:dyDescent="0.25">
      <c r="B7" s="190" t="s">
        <v>2</v>
      </c>
      <c r="C7" s="568" t="s">
        <v>2</v>
      </c>
      <c r="D7" s="368"/>
      <c r="E7" s="698" t="s">
        <v>876</v>
      </c>
      <c r="F7" s="573"/>
      <c r="G7" s="573"/>
      <c r="H7" s="573"/>
      <c r="I7" s="557" t="s">
        <v>693</v>
      </c>
      <c r="J7" s="411"/>
      <c r="K7" s="411"/>
      <c r="L7" s="411"/>
      <c r="M7" s="411"/>
      <c r="N7" s="412"/>
      <c r="O7" s="557" t="s">
        <v>106</v>
      </c>
      <c r="P7" s="411"/>
      <c r="Q7" s="411"/>
      <c r="R7" s="412"/>
      <c r="S7" s="557" t="s">
        <v>694</v>
      </c>
      <c r="T7" s="411"/>
      <c r="U7" s="411"/>
      <c r="V7" s="412"/>
    </row>
    <row r="8" spans="1:24" ht="18" customHeight="1" x14ac:dyDescent="0.25">
      <c r="C8" s="568" t="s">
        <v>2</v>
      </c>
      <c r="D8" s="368"/>
      <c r="E8" s="699" t="s">
        <v>2</v>
      </c>
      <c r="F8" s="368"/>
      <c r="G8" s="368"/>
      <c r="H8" s="368"/>
      <c r="I8" s="557" t="s">
        <v>695</v>
      </c>
      <c r="J8" s="412"/>
      <c r="K8" s="557" t="s">
        <v>696</v>
      </c>
      <c r="L8" s="412"/>
      <c r="M8" s="557" t="s">
        <v>697</v>
      </c>
      <c r="N8" s="412"/>
      <c r="O8" s="557" t="s">
        <v>698</v>
      </c>
      <c r="P8" s="412"/>
      <c r="Q8" s="557" t="s">
        <v>699</v>
      </c>
      <c r="R8" s="412"/>
      <c r="S8" s="557" t="s">
        <v>700</v>
      </c>
      <c r="T8" s="412"/>
      <c r="U8" s="557" t="s">
        <v>701</v>
      </c>
      <c r="V8" s="412"/>
    </row>
    <row r="9" spans="1:24" ht="60" x14ac:dyDescent="0.25">
      <c r="B9" s="418" t="s">
        <v>1113</v>
      </c>
      <c r="C9" s="411"/>
      <c r="D9" s="412"/>
      <c r="E9" s="192" t="s">
        <v>703</v>
      </c>
      <c r="F9" s="192" t="s">
        <v>108</v>
      </c>
      <c r="G9" s="192" t="s">
        <v>109</v>
      </c>
      <c r="H9" s="192" t="s">
        <v>713</v>
      </c>
      <c r="I9" s="177" t="s">
        <v>703</v>
      </c>
      <c r="J9" s="177" t="s">
        <v>109</v>
      </c>
      <c r="K9" s="177" t="s">
        <v>703</v>
      </c>
      <c r="L9" s="177" t="s">
        <v>109</v>
      </c>
      <c r="M9" s="177" t="s">
        <v>703</v>
      </c>
      <c r="N9" s="177" t="s">
        <v>109</v>
      </c>
      <c r="O9" s="177" t="s">
        <v>703</v>
      </c>
      <c r="P9" s="177" t="s">
        <v>109</v>
      </c>
      <c r="Q9" s="177" t="s">
        <v>703</v>
      </c>
      <c r="R9" s="177" t="s">
        <v>109</v>
      </c>
      <c r="S9" s="177" t="s">
        <v>703</v>
      </c>
      <c r="T9" s="177" t="s">
        <v>109</v>
      </c>
      <c r="U9" s="177" t="s">
        <v>703</v>
      </c>
      <c r="V9" s="177" t="s">
        <v>109</v>
      </c>
    </row>
    <row r="10" spans="1:24" x14ac:dyDescent="0.25">
      <c r="B10" s="195" t="s">
        <v>1114</v>
      </c>
      <c r="C10" s="584" t="s">
        <v>2</v>
      </c>
      <c r="D10" s="368"/>
      <c r="E10" s="196">
        <v>8002</v>
      </c>
      <c r="F10" s="197">
        <v>1.9612120202052399E-2</v>
      </c>
      <c r="G10" s="198">
        <v>73357541.560000002</v>
      </c>
      <c r="H10" s="197">
        <v>1.18900238683064E-2</v>
      </c>
      <c r="I10" s="199">
        <v>1005</v>
      </c>
      <c r="J10" s="200">
        <v>2700404.99</v>
      </c>
      <c r="K10" s="199">
        <v>6993</v>
      </c>
      <c r="L10" s="200">
        <v>70587055.439999998</v>
      </c>
      <c r="M10" s="199">
        <v>4</v>
      </c>
      <c r="N10" s="200">
        <v>70081.13</v>
      </c>
      <c r="O10" s="199">
        <v>7204</v>
      </c>
      <c r="P10" s="200">
        <v>71463664.739999995</v>
      </c>
      <c r="Q10" s="199">
        <v>798</v>
      </c>
      <c r="R10" s="200">
        <v>1893876.82</v>
      </c>
      <c r="S10" s="199">
        <v>7651</v>
      </c>
      <c r="T10" s="200">
        <v>71345527.530000001</v>
      </c>
      <c r="U10" s="199">
        <v>351</v>
      </c>
      <c r="V10" s="200">
        <v>2012014.03</v>
      </c>
    </row>
    <row r="11" spans="1:24" x14ac:dyDescent="0.25">
      <c r="B11" s="87" t="s">
        <v>1115</v>
      </c>
      <c r="C11" s="590" t="s">
        <v>2</v>
      </c>
      <c r="D11" s="368"/>
      <c r="E11" s="201">
        <v>4</v>
      </c>
      <c r="F11" s="202">
        <v>9.8036091987265096E-6</v>
      </c>
      <c r="G11" s="203">
        <v>116376.65</v>
      </c>
      <c r="H11" s="202">
        <v>1.8862697914730101E-5</v>
      </c>
      <c r="I11" s="204">
        <v>0</v>
      </c>
      <c r="J11" s="203">
        <v>0</v>
      </c>
      <c r="K11" s="204">
        <v>4</v>
      </c>
      <c r="L11" s="203">
        <v>116376.65</v>
      </c>
      <c r="M11" s="204">
        <v>0</v>
      </c>
      <c r="N11" s="203">
        <v>0</v>
      </c>
      <c r="O11" s="204">
        <v>4</v>
      </c>
      <c r="P11" s="203">
        <v>116376.65</v>
      </c>
      <c r="Q11" s="204">
        <v>0</v>
      </c>
      <c r="R11" s="203">
        <v>0</v>
      </c>
      <c r="S11" s="204">
        <v>2</v>
      </c>
      <c r="T11" s="203">
        <v>52487.55</v>
      </c>
      <c r="U11" s="204">
        <v>2</v>
      </c>
      <c r="V11" s="203">
        <v>63889.1</v>
      </c>
    </row>
    <row r="12" spans="1:24" x14ac:dyDescent="0.25">
      <c r="B12" s="195" t="s">
        <v>1116</v>
      </c>
      <c r="C12" s="584" t="s">
        <v>2</v>
      </c>
      <c r="D12" s="368"/>
      <c r="E12" s="196">
        <v>7</v>
      </c>
      <c r="F12" s="197">
        <v>1.7156316097771401E-5</v>
      </c>
      <c r="G12" s="198">
        <v>84515.97</v>
      </c>
      <c r="H12" s="197">
        <v>1.36986174724946E-5</v>
      </c>
      <c r="I12" s="199">
        <v>0</v>
      </c>
      <c r="J12" s="200">
        <v>0</v>
      </c>
      <c r="K12" s="199">
        <v>7</v>
      </c>
      <c r="L12" s="200">
        <v>84515.97</v>
      </c>
      <c r="M12" s="199">
        <v>0</v>
      </c>
      <c r="N12" s="200">
        <v>0</v>
      </c>
      <c r="O12" s="199">
        <v>6</v>
      </c>
      <c r="P12" s="200">
        <v>78978.52</v>
      </c>
      <c r="Q12" s="199">
        <v>1</v>
      </c>
      <c r="R12" s="200">
        <v>5537.45</v>
      </c>
      <c r="S12" s="199">
        <v>7</v>
      </c>
      <c r="T12" s="200">
        <v>84515.97</v>
      </c>
      <c r="U12" s="199">
        <v>0</v>
      </c>
      <c r="V12" s="200">
        <v>0</v>
      </c>
    </row>
    <row r="13" spans="1:24" x14ac:dyDescent="0.25">
      <c r="B13" s="87" t="s">
        <v>1117</v>
      </c>
      <c r="C13" s="590" t="s">
        <v>2</v>
      </c>
      <c r="D13" s="368"/>
      <c r="E13" s="201">
        <v>6</v>
      </c>
      <c r="F13" s="202">
        <v>1.47054137980898E-5</v>
      </c>
      <c r="G13" s="203">
        <v>63089.38</v>
      </c>
      <c r="H13" s="202">
        <v>1.02257275541753E-5</v>
      </c>
      <c r="I13" s="204">
        <v>0</v>
      </c>
      <c r="J13" s="203">
        <v>0</v>
      </c>
      <c r="K13" s="204">
        <v>6</v>
      </c>
      <c r="L13" s="203">
        <v>63089.38</v>
      </c>
      <c r="M13" s="204">
        <v>0</v>
      </c>
      <c r="N13" s="203">
        <v>0</v>
      </c>
      <c r="O13" s="204">
        <v>5</v>
      </c>
      <c r="P13" s="203">
        <v>57777.02</v>
      </c>
      <c r="Q13" s="204">
        <v>1</v>
      </c>
      <c r="R13" s="203">
        <v>5312.36</v>
      </c>
      <c r="S13" s="204">
        <v>6</v>
      </c>
      <c r="T13" s="203">
        <v>63089.38</v>
      </c>
      <c r="U13" s="204">
        <v>0</v>
      </c>
      <c r="V13" s="203">
        <v>0</v>
      </c>
    </row>
    <row r="14" spans="1:24" x14ac:dyDescent="0.25">
      <c r="B14" s="195" t="s">
        <v>1118</v>
      </c>
      <c r="C14" s="584" t="s">
        <v>2</v>
      </c>
      <c r="D14" s="368"/>
      <c r="E14" s="196">
        <v>41</v>
      </c>
      <c r="F14" s="197">
        <v>1.0048699428694701E-4</v>
      </c>
      <c r="G14" s="198">
        <v>530148.52</v>
      </c>
      <c r="H14" s="197">
        <v>8.5928159838775795E-5</v>
      </c>
      <c r="I14" s="199">
        <v>0</v>
      </c>
      <c r="J14" s="200">
        <v>0</v>
      </c>
      <c r="K14" s="199">
        <v>41</v>
      </c>
      <c r="L14" s="200">
        <v>530148.52</v>
      </c>
      <c r="M14" s="199">
        <v>0</v>
      </c>
      <c r="N14" s="200">
        <v>0</v>
      </c>
      <c r="O14" s="199">
        <v>37</v>
      </c>
      <c r="P14" s="200">
        <v>498872.84</v>
      </c>
      <c r="Q14" s="199">
        <v>4</v>
      </c>
      <c r="R14" s="200">
        <v>31275.68</v>
      </c>
      <c r="S14" s="199">
        <v>34</v>
      </c>
      <c r="T14" s="200">
        <v>468063.2</v>
      </c>
      <c r="U14" s="199">
        <v>7</v>
      </c>
      <c r="V14" s="200">
        <v>62085.32</v>
      </c>
    </row>
    <row r="15" spans="1:24" x14ac:dyDescent="0.25">
      <c r="B15" s="87" t="s">
        <v>1119</v>
      </c>
      <c r="C15" s="590" t="s">
        <v>2</v>
      </c>
      <c r="D15" s="368"/>
      <c r="E15" s="201">
        <v>5312</v>
      </c>
      <c r="F15" s="202">
        <v>1.30191930159088E-2</v>
      </c>
      <c r="G15" s="203">
        <v>92631788.629999995</v>
      </c>
      <c r="H15" s="202">
        <v>1.5014055192590799E-2</v>
      </c>
      <c r="I15" s="204">
        <v>1149</v>
      </c>
      <c r="J15" s="203">
        <v>9568997.9499999993</v>
      </c>
      <c r="K15" s="204">
        <v>3767</v>
      </c>
      <c r="L15" s="203">
        <v>74958163.870000005</v>
      </c>
      <c r="M15" s="204">
        <v>396</v>
      </c>
      <c r="N15" s="203">
        <v>8104626.8099999996</v>
      </c>
      <c r="O15" s="204">
        <v>5304</v>
      </c>
      <c r="P15" s="203">
        <v>92493190.670000002</v>
      </c>
      <c r="Q15" s="204">
        <v>8</v>
      </c>
      <c r="R15" s="203">
        <v>138597.96</v>
      </c>
      <c r="S15" s="204">
        <v>3817</v>
      </c>
      <c r="T15" s="203">
        <v>74194360.180000007</v>
      </c>
      <c r="U15" s="204">
        <v>1495</v>
      </c>
      <c r="V15" s="203">
        <v>18437428.449999999</v>
      </c>
    </row>
    <row r="16" spans="1:24" x14ac:dyDescent="0.25">
      <c r="B16" s="195" t="s">
        <v>1120</v>
      </c>
      <c r="C16" s="584" t="s">
        <v>2</v>
      </c>
      <c r="D16" s="368"/>
      <c r="E16" s="196">
        <v>2899</v>
      </c>
      <c r="F16" s="197">
        <v>7.1051657667770404E-3</v>
      </c>
      <c r="G16" s="198">
        <v>30224052.449999999</v>
      </c>
      <c r="H16" s="197">
        <v>4.8988106387605097E-3</v>
      </c>
      <c r="I16" s="199">
        <v>31</v>
      </c>
      <c r="J16" s="200">
        <v>19694.03</v>
      </c>
      <c r="K16" s="199">
        <v>2868</v>
      </c>
      <c r="L16" s="200">
        <v>30204358.420000002</v>
      </c>
      <c r="M16" s="199">
        <v>0</v>
      </c>
      <c r="N16" s="200">
        <v>0</v>
      </c>
      <c r="O16" s="199">
        <v>2893</v>
      </c>
      <c r="P16" s="200">
        <v>30162781.920000002</v>
      </c>
      <c r="Q16" s="199">
        <v>6</v>
      </c>
      <c r="R16" s="200">
        <v>61270.53</v>
      </c>
      <c r="S16" s="199">
        <v>2827</v>
      </c>
      <c r="T16" s="200">
        <v>29430546.91</v>
      </c>
      <c r="U16" s="199">
        <v>72</v>
      </c>
      <c r="V16" s="200">
        <v>793505.54</v>
      </c>
    </row>
    <row r="17" spans="2:22" x14ac:dyDescent="0.25">
      <c r="B17" s="87" t="s">
        <v>1121</v>
      </c>
      <c r="C17" s="590" t="s">
        <v>2</v>
      </c>
      <c r="D17" s="368"/>
      <c r="E17" s="201">
        <v>9450</v>
      </c>
      <c r="F17" s="202">
        <v>2.3161026731991399E-2</v>
      </c>
      <c r="G17" s="203">
        <v>124846855.31999999</v>
      </c>
      <c r="H17" s="202">
        <v>2.0235575757724399E-2</v>
      </c>
      <c r="I17" s="204">
        <v>260</v>
      </c>
      <c r="J17" s="203">
        <v>2490685.52</v>
      </c>
      <c r="K17" s="204">
        <v>9181</v>
      </c>
      <c r="L17" s="203">
        <v>122188575.01000001</v>
      </c>
      <c r="M17" s="204">
        <v>9</v>
      </c>
      <c r="N17" s="203">
        <v>167594.79</v>
      </c>
      <c r="O17" s="204">
        <v>9394</v>
      </c>
      <c r="P17" s="203">
        <v>123626031.48</v>
      </c>
      <c r="Q17" s="204">
        <v>56</v>
      </c>
      <c r="R17" s="203">
        <v>1220823.8400000001</v>
      </c>
      <c r="S17" s="204">
        <v>9101</v>
      </c>
      <c r="T17" s="203">
        <v>120720331.19</v>
      </c>
      <c r="U17" s="204">
        <v>349</v>
      </c>
      <c r="V17" s="203">
        <v>4126524.13</v>
      </c>
    </row>
    <row r="18" spans="2:22" x14ac:dyDescent="0.25">
      <c r="B18" s="195" t="s">
        <v>1122</v>
      </c>
      <c r="C18" s="584" t="s">
        <v>2</v>
      </c>
      <c r="D18" s="368"/>
      <c r="E18" s="196">
        <v>7196</v>
      </c>
      <c r="F18" s="197">
        <v>1.7636692948508999E-2</v>
      </c>
      <c r="G18" s="198">
        <v>91008738.890000001</v>
      </c>
      <c r="H18" s="197">
        <v>1.47509861237853E-2</v>
      </c>
      <c r="I18" s="199">
        <v>6</v>
      </c>
      <c r="J18" s="200">
        <v>58384.639999999999</v>
      </c>
      <c r="K18" s="199">
        <v>7190</v>
      </c>
      <c r="L18" s="200">
        <v>90950354.25</v>
      </c>
      <c r="M18" s="199">
        <v>0</v>
      </c>
      <c r="N18" s="200">
        <v>0</v>
      </c>
      <c r="O18" s="199">
        <v>7151</v>
      </c>
      <c r="P18" s="200">
        <v>90686770.849999994</v>
      </c>
      <c r="Q18" s="199">
        <v>45</v>
      </c>
      <c r="R18" s="200">
        <v>321968.03999999998</v>
      </c>
      <c r="S18" s="199">
        <v>7128</v>
      </c>
      <c r="T18" s="200">
        <v>89615762.640000001</v>
      </c>
      <c r="U18" s="199">
        <v>68</v>
      </c>
      <c r="V18" s="200">
        <v>1392976.25</v>
      </c>
    </row>
    <row r="19" spans="2:22" x14ac:dyDescent="0.25">
      <c r="B19" s="87" t="s">
        <v>1123</v>
      </c>
      <c r="C19" s="590" t="s">
        <v>2</v>
      </c>
      <c r="D19" s="368"/>
      <c r="E19" s="201">
        <v>56456</v>
      </c>
      <c r="F19" s="202">
        <v>0.138368140230826</v>
      </c>
      <c r="G19" s="203">
        <v>768201840.24000001</v>
      </c>
      <c r="H19" s="202">
        <v>0.12451259982124301</v>
      </c>
      <c r="I19" s="204">
        <v>908</v>
      </c>
      <c r="J19" s="203">
        <v>5227100.84</v>
      </c>
      <c r="K19" s="204">
        <v>55469</v>
      </c>
      <c r="L19" s="203">
        <v>761835052.76999998</v>
      </c>
      <c r="M19" s="204">
        <v>79</v>
      </c>
      <c r="N19" s="203">
        <v>1139686.6299999999</v>
      </c>
      <c r="O19" s="204">
        <v>56280</v>
      </c>
      <c r="P19" s="203">
        <v>766639964.67999995</v>
      </c>
      <c r="Q19" s="204">
        <v>176</v>
      </c>
      <c r="R19" s="203">
        <v>1561875.56</v>
      </c>
      <c r="S19" s="204">
        <v>54535</v>
      </c>
      <c r="T19" s="203">
        <v>742486084.89999998</v>
      </c>
      <c r="U19" s="204">
        <v>1921</v>
      </c>
      <c r="V19" s="203">
        <v>25715755.34</v>
      </c>
    </row>
    <row r="20" spans="2:22" x14ac:dyDescent="0.25">
      <c r="B20" s="195" t="s">
        <v>1124</v>
      </c>
      <c r="C20" s="584" t="s">
        <v>2</v>
      </c>
      <c r="D20" s="368"/>
      <c r="E20" s="196">
        <v>24499</v>
      </c>
      <c r="F20" s="197">
        <v>6.0044655439900202E-2</v>
      </c>
      <c r="G20" s="198">
        <v>343064302.63</v>
      </c>
      <c r="H20" s="197">
        <v>5.56049543085941E-2</v>
      </c>
      <c r="I20" s="199">
        <v>214</v>
      </c>
      <c r="J20" s="200">
        <v>3163075.81</v>
      </c>
      <c r="K20" s="199">
        <v>24281</v>
      </c>
      <c r="L20" s="200">
        <v>339852346.74000001</v>
      </c>
      <c r="M20" s="199">
        <v>4</v>
      </c>
      <c r="N20" s="200">
        <v>48880.08</v>
      </c>
      <c r="O20" s="199">
        <v>24379</v>
      </c>
      <c r="P20" s="200">
        <v>341087759.38</v>
      </c>
      <c r="Q20" s="199">
        <v>120</v>
      </c>
      <c r="R20" s="200">
        <v>1976543.25</v>
      </c>
      <c r="S20" s="199">
        <v>24104</v>
      </c>
      <c r="T20" s="200">
        <v>336044228.83999997</v>
      </c>
      <c r="U20" s="199">
        <v>395</v>
      </c>
      <c r="V20" s="200">
        <v>7020073.79</v>
      </c>
    </row>
    <row r="21" spans="2:22" x14ac:dyDescent="0.25">
      <c r="B21" s="87" t="s">
        <v>1125</v>
      </c>
      <c r="C21" s="590" t="s">
        <v>2</v>
      </c>
      <c r="D21" s="368"/>
      <c r="E21" s="201">
        <v>17477</v>
      </c>
      <c r="F21" s="202">
        <v>4.2834419491535797E-2</v>
      </c>
      <c r="G21" s="203">
        <v>313582421.63</v>
      </c>
      <c r="H21" s="202">
        <v>5.0826437181137503E-2</v>
      </c>
      <c r="I21" s="204">
        <v>608</v>
      </c>
      <c r="J21" s="203">
        <v>8309769.0099999998</v>
      </c>
      <c r="K21" s="204">
        <v>16748</v>
      </c>
      <c r="L21" s="203">
        <v>302482952.91000003</v>
      </c>
      <c r="M21" s="204">
        <v>121</v>
      </c>
      <c r="N21" s="203">
        <v>2789699.71</v>
      </c>
      <c r="O21" s="204">
        <v>15176</v>
      </c>
      <c r="P21" s="203">
        <v>296596774.80000001</v>
      </c>
      <c r="Q21" s="204">
        <v>2301</v>
      </c>
      <c r="R21" s="203">
        <v>16985646.829999998</v>
      </c>
      <c r="S21" s="204">
        <v>16471</v>
      </c>
      <c r="T21" s="203">
        <v>279228268.27999997</v>
      </c>
      <c r="U21" s="204">
        <v>1006</v>
      </c>
      <c r="V21" s="203">
        <v>34354153.350000001</v>
      </c>
    </row>
    <row r="22" spans="2:22" x14ac:dyDescent="0.25">
      <c r="B22" s="195" t="s">
        <v>1126</v>
      </c>
      <c r="C22" s="584" t="s">
        <v>2</v>
      </c>
      <c r="D22" s="368"/>
      <c r="E22" s="196">
        <v>23289</v>
      </c>
      <c r="F22" s="197">
        <v>5.7079063657285399E-2</v>
      </c>
      <c r="G22" s="198">
        <v>466883276.16000003</v>
      </c>
      <c r="H22" s="197">
        <v>7.5673927713554204E-2</v>
      </c>
      <c r="I22" s="199">
        <v>394</v>
      </c>
      <c r="J22" s="200">
        <v>5435175.0199999996</v>
      </c>
      <c r="K22" s="199">
        <v>22864</v>
      </c>
      <c r="L22" s="200">
        <v>460737058.00999999</v>
      </c>
      <c r="M22" s="199">
        <v>31</v>
      </c>
      <c r="N22" s="200">
        <v>711043.13</v>
      </c>
      <c r="O22" s="199">
        <v>23066</v>
      </c>
      <c r="P22" s="200">
        <v>464636891.70999998</v>
      </c>
      <c r="Q22" s="199">
        <v>223</v>
      </c>
      <c r="R22" s="200">
        <v>2246384.4500000002</v>
      </c>
      <c r="S22" s="199">
        <v>22355</v>
      </c>
      <c r="T22" s="200">
        <v>435236322.50999999</v>
      </c>
      <c r="U22" s="199">
        <v>934</v>
      </c>
      <c r="V22" s="200">
        <v>31646953.649999999</v>
      </c>
    </row>
    <row r="23" spans="2:22" x14ac:dyDescent="0.25">
      <c r="B23" s="87" t="s">
        <v>1127</v>
      </c>
      <c r="C23" s="590" t="s">
        <v>2</v>
      </c>
      <c r="D23" s="368"/>
      <c r="E23" s="201">
        <v>60020</v>
      </c>
      <c r="F23" s="202">
        <v>0.147103156026891</v>
      </c>
      <c r="G23" s="203">
        <v>1009817235.8</v>
      </c>
      <c r="H23" s="202">
        <v>0.16367439231137201</v>
      </c>
      <c r="I23" s="204">
        <v>9576</v>
      </c>
      <c r="J23" s="203">
        <v>69941097.290000007</v>
      </c>
      <c r="K23" s="204">
        <v>50111</v>
      </c>
      <c r="L23" s="203">
        <v>932936218.10000002</v>
      </c>
      <c r="M23" s="204">
        <v>333</v>
      </c>
      <c r="N23" s="203">
        <v>6939920.4100000001</v>
      </c>
      <c r="O23" s="204">
        <v>24801</v>
      </c>
      <c r="P23" s="203">
        <v>551868882.00999999</v>
      </c>
      <c r="Q23" s="204">
        <v>35219</v>
      </c>
      <c r="R23" s="203">
        <v>457948353.79000002</v>
      </c>
      <c r="S23" s="204">
        <v>56644</v>
      </c>
      <c r="T23" s="203">
        <v>945843155.33000004</v>
      </c>
      <c r="U23" s="204">
        <v>3376</v>
      </c>
      <c r="V23" s="203">
        <v>63974080.469999999</v>
      </c>
    </row>
    <row r="24" spans="2:22" x14ac:dyDescent="0.25">
      <c r="B24" s="195" t="s">
        <v>1128</v>
      </c>
      <c r="C24" s="584" t="s">
        <v>2</v>
      </c>
      <c r="D24" s="368"/>
      <c r="E24" s="196">
        <v>13249</v>
      </c>
      <c r="F24" s="197">
        <v>3.2472004568481899E-2</v>
      </c>
      <c r="G24" s="198">
        <v>160332162.84</v>
      </c>
      <c r="H24" s="197">
        <v>2.5987147367330501E-2</v>
      </c>
      <c r="I24" s="199">
        <v>4010</v>
      </c>
      <c r="J24" s="200">
        <v>22922332.68</v>
      </c>
      <c r="K24" s="199">
        <v>9158</v>
      </c>
      <c r="L24" s="200">
        <v>135472304.94999999</v>
      </c>
      <c r="M24" s="199">
        <v>81</v>
      </c>
      <c r="N24" s="200">
        <v>1937525.21</v>
      </c>
      <c r="O24" s="199">
        <v>1251</v>
      </c>
      <c r="P24" s="200">
        <v>37189519.960000001</v>
      </c>
      <c r="Q24" s="199">
        <v>11998</v>
      </c>
      <c r="R24" s="200">
        <v>123142642.88</v>
      </c>
      <c r="S24" s="199">
        <v>12126</v>
      </c>
      <c r="T24" s="200">
        <v>141729274.56999999</v>
      </c>
      <c r="U24" s="199">
        <v>1123</v>
      </c>
      <c r="V24" s="200">
        <v>18602888.27</v>
      </c>
    </row>
    <row r="25" spans="2:22" x14ac:dyDescent="0.25">
      <c r="B25" s="87" t="s">
        <v>1129</v>
      </c>
      <c r="C25" s="590" t="s">
        <v>2</v>
      </c>
      <c r="D25" s="368"/>
      <c r="E25" s="201">
        <v>21288</v>
      </c>
      <c r="F25" s="202">
        <v>5.2174808155622497E-2</v>
      </c>
      <c r="G25" s="203">
        <v>425275838.79000002</v>
      </c>
      <c r="H25" s="202">
        <v>6.8930061808182605E-2</v>
      </c>
      <c r="I25" s="204">
        <v>3776</v>
      </c>
      <c r="J25" s="203">
        <v>26676469.75</v>
      </c>
      <c r="K25" s="204">
        <v>17384</v>
      </c>
      <c r="L25" s="203">
        <v>395260678.19</v>
      </c>
      <c r="M25" s="204">
        <v>128</v>
      </c>
      <c r="N25" s="203">
        <v>3338690.85</v>
      </c>
      <c r="O25" s="204">
        <v>9140</v>
      </c>
      <c r="P25" s="203">
        <v>234434892.31</v>
      </c>
      <c r="Q25" s="204">
        <v>12148</v>
      </c>
      <c r="R25" s="203">
        <v>190840946.47999999</v>
      </c>
      <c r="S25" s="204">
        <v>20320</v>
      </c>
      <c r="T25" s="203">
        <v>401009009.89999998</v>
      </c>
      <c r="U25" s="204">
        <v>968</v>
      </c>
      <c r="V25" s="203">
        <v>24266828.890000001</v>
      </c>
    </row>
    <row r="26" spans="2:22" x14ac:dyDescent="0.25">
      <c r="B26" s="195" t="s">
        <v>1130</v>
      </c>
      <c r="C26" s="584" t="s">
        <v>2</v>
      </c>
      <c r="D26" s="368"/>
      <c r="E26" s="196">
        <v>9089</v>
      </c>
      <c r="F26" s="197">
        <v>2.2276251001806299E-2</v>
      </c>
      <c r="G26" s="198">
        <v>98424360.670000002</v>
      </c>
      <c r="H26" s="197">
        <v>1.5952933709370901E-2</v>
      </c>
      <c r="I26" s="199">
        <v>1890</v>
      </c>
      <c r="J26" s="200">
        <v>9447658.3699999992</v>
      </c>
      <c r="K26" s="199">
        <v>7172</v>
      </c>
      <c r="L26" s="200">
        <v>88076195.390000001</v>
      </c>
      <c r="M26" s="199">
        <v>27</v>
      </c>
      <c r="N26" s="200">
        <v>900506.91</v>
      </c>
      <c r="O26" s="199">
        <v>993</v>
      </c>
      <c r="P26" s="200">
        <v>19290150.670000002</v>
      </c>
      <c r="Q26" s="199">
        <v>8096</v>
      </c>
      <c r="R26" s="200">
        <v>79134210</v>
      </c>
      <c r="S26" s="199">
        <v>8865</v>
      </c>
      <c r="T26" s="200">
        <v>93713783.760000005</v>
      </c>
      <c r="U26" s="199">
        <v>224</v>
      </c>
      <c r="V26" s="200">
        <v>4710576.91</v>
      </c>
    </row>
    <row r="27" spans="2:22" x14ac:dyDescent="0.25">
      <c r="B27" s="87" t="s">
        <v>1131</v>
      </c>
      <c r="C27" s="590" t="s">
        <v>2</v>
      </c>
      <c r="D27" s="368"/>
      <c r="E27" s="201">
        <v>39716</v>
      </c>
      <c r="F27" s="202">
        <v>9.7340035734155506E-2</v>
      </c>
      <c r="G27" s="203">
        <v>440136586.63</v>
      </c>
      <c r="H27" s="202">
        <v>7.1338739126982395E-2</v>
      </c>
      <c r="I27" s="204">
        <v>12914</v>
      </c>
      <c r="J27" s="203">
        <v>82277098.849999994</v>
      </c>
      <c r="K27" s="204">
        <v>26751</v>
      </c>
      <c r="L27" s="203">
        <v>356947095.30000001</v>
      </c>
      <c r="M27" s="204">
        <v>51</v>
      </c>
      <c r="N27" s="203">
        <v>912392.48</v>
      </c>
      <c r="O27" s="204">
        <v>467</v>
      </c>
      <c r="P27" s="203">
        <v>17689994.559999999</v>
      </c>
      <c r="Q27" s="204">
        <v>39249</v>
      </c>
      <c r="R27" s="203">
        <v>422446592.06999999</v>
      </c>
      <c r="S27" s="204">
        <v>38986</v>
      </c>
      <c r="T27" s="203">
        <v>425495090.30000001</v>
      </c>
      <c r="U27" s="204">
        <v>730</v>
      </c>
      <c r="V27" s="203">
        <v>14641496.33</v>
      </c>
    </row>
    <row r="28" spans="2:22" x14ac:dyDescent="0.25">
      <c r="B28" s="195" t="s">
        <v>1132</v>
      </c>
      <c r="C28" s="584" t="s">
        <v>2</v>
      </c>
      <c r="D28" s="368"/>
      <c r="E28" s="196">
        <v>9068</v>
      </c>
      <c r="F28" s="197">
        <v>2.2224782053513002E-2</v>
      </c>
      <c r="G28" s="198">
        <v>105235702.98999999</v>
      </c>
      <c r="H28" s="197">
        <v>1.7056937756368101E-2</v>
      </c>
      <c r="I28" s="199">
        <v>3232</v>
      </c>
      <c r="J28" s="200">
        <v>14345862.300000001</v>
      </c>
      <c r="K28" s="199">
        <v>5821</v>
      </c>
      <c r="L28" s="200">
        <v>90586203.680000007</v>
      </c>
      <c r="M28" s="199">
        <v>15</v>
      </c>
      <c r="N28" s="200">
        <v>303637.01</v>
      </c>
      <c r="O28" s="199">
        <v>666</v>
      </c>
      <c r="P28" s="200">
        <v>13022652.57</v>
      </c>
      <c r="Q28" s="199">
        <v>8402</v>
      </c>
      <c r="R28" s="200">
        <v>92213050.420000002</v>
      </c>
      <c r="S28" s="199">
        <v>8898</v>
      </c>
      <c r="T28" s="200">
        <v>102842486.53</v>
      </c>
      <c r="U28" s="199">
        <v>170</v>
      </c>
      <c r="V28" s="200">
        <v>2393216.46</v>
      </c>
    </row>
    <row r="29" spans="2:22" x14ac:dyDescent="0.25">
      <c r="B29" s="87" t="s">
        <v>1133</v>
      </c>
      <c r="C29" s="590" t="s">
        <v>2</v>
      </c>
      <c r="D29" s="368"/>
      <c r="E29" s="201">
        <v>40892</v>
      </c>
      <c r="F29" s="202">
        <v>0.100222296838581</v>
      </c>
      <c r="G29" s="203">
        <v>557334030.99000001</v>
      </c>
      <c r="H29" s="202">
        <v>9.0334474004563695E-2</v>
      </c>
      <c r="I29" s="204">
        <v>11449</v>
      </c>
      <c r="J29" s="203">
        <v>92241170.189999998</v>
      </c>
      <c r="K29" s="204">
        <v>29407</v>
      </c>
      <c r="L29" s="203">
        <v>464202755.44</v>
      </c>
      <c r="M29" s="204">
        <v>36</v>
      </c>
      <c r="N29" s="203">
        <v>890105.36</v>
      </c>
      <c r="O29" s="204">
        <v>2635</v>
      </c>
      <c r="P29" s="203">
        <v>72480683.510000005</v>
      </c>
      <c r="Q29" s="204">
        <v>38257</v>
      </c>
      <c r="R29" s="203">
        <v>484853347.48000002</v>
      </c>
      <c r="S29" s="204">
        <v>40393</v>
      </c>
      <c r="T29" s="203">
        <v>548205370.99000001</v>
      </c>
      <c r="U29" s="204">
        <v>499</v>
      </c>
      <c r="V29" s="203">
        <v>9128660</v>
      </c>
    </row>
    <row r="30" spans="2:22" x14ac:dyDescent="0.25">
      <c r="B30" s="195" t="s">
        <v>1134</v>
      </c>
      <c r="C30" s="584" t="s">
        <v>2</v>
      </c>
      <c r="D30" s="368"/>
      <c r="E30" s="196">
        <v>60053</v>
      </c>
      <c r="F30" s="197">
        <v>0.147184035802781</v>
      </c>
      <c r="G30" s="198">
        <v>1068520647.17</v>
      </c>
      <c r="H30" s="197">
        <v>0.17318922810735399</v>
      </c>
      <c r="I30" s="199">
        <v>15718</v>
      </c>
      <c r="J30" s="200">
        <v>134747164.99000001</v>
      </c>
      <c r="K30" s="199">
        <v>44208</v>
      </c>
      <c r="L30" s="200">
        <v>929825424.55999994</v>
      </c>
      <c r="M30" s="199">
        <v>127</v>
      </c>
      <c r="N30" s="200">
        <v>3948057.62</v>
      </c>
      <c r="O30" s="199">
        <v>5323</v>
      </c>
      <c r="P30" s="200">
        <v>180170819.78999999</v>
      </c>
      <c r="Q30" s="199">
        <v>54730</v>
      </c>
      <c r="R30" s="200">
        <v>888349827.38</v>
      </c>
      <c r="S30" s="199">
        <v>59375</v>
      </c>
      <c r="T30" s="200">
        <v>1052849360.29</v>
      </c>
      <c r="U30" s="199">
        <v>678</v>
      </c>
      <c r="V30" s="200">
        <v>15671286.880000001</v>
      </c>
    </row>
    <row r="31" spans="2:22" x14ac:dyDescent="0.25">
      <c r="B31" s="205" t="s">
        <v>113</v>
      </c>
      <c r="C31" s="597" t="s">
        <v>2</v>
      </c>
      <c r="D31" s="411"/>
      <c r="E31" s="206">
        <v>408013</v>
      </c>
      <c r="F31" s="207">
        <v>1</v>
      </c>
      <c r="G31" s="208">
        <v>6169671513.9099998</v>
      </c>
      <c r="H31" s="207">
        <v>1</v>
      </c>
      <c r="I31" s="209">
        <v>67140</v>
      </c>
      <c r="J31" s="210">
        <v>489572142.23000002</v>
      </c>
      <c r="K31" s="209">
        <v>339431</v>
      </c>
      <c r="L31" s="210">
        <v>5647896923.5500002</v>
      </c>
      <c r="M31" s="209">
        <v>1442</v>
      </c>
      <c r="N31" s="210">
        <v>32202448.129999999</v>
      </c>
      <c r="O31" s="209">
        <v>196175</v>
      </c>
      <c r="P31" s="210">
        <v>3404293430.6399999</v>
      </c>
      <c r="Q31" s="209">
        <v>211838</v>
      </c>
      <c r="R31" s="210">
        <v>2765378083.27</v>
      </c>
      <c r="S31" s="209">
        <v>393645</v>
      </c>
      <c r="T31" s="210">
        <v>5890657120.750001</v>
      </c>
      <c r="U31" s="209">
        <v>14368</v>
      </c>
      <c r="V31" s="210">
        <v>279014393.16000003</v>
      </c>
    </row>
    <row r="32" spans="2:22" x14ac:dyDescent="0.25">
      <c r="B32" s="175" t="s">
        <v>2</v>
      </c>
      <c r="C32" s="560" t="s">
        <v>2</v>
      </c>
      <c r="D32" s="368"/>
      <c r="E32" s="176" t="s">
        <v>2</v>
      </c>
      <c r="F32" s="176" t="s">
        <v>2</v>
      </c>
      <c r="G32" s="176" t="s">
        <v>2</v>
      </c>
      <c r="H32" s="176" t="s">
        <v>2</v>
      </c>
      <c r="I32" s="176" t="s">
        <v>2</v>
      </c>
      <c r="J32" s="176" t="s">
        <v>2</v>
      </c>
      <c r="K32" s="176" t="s">
        <v>2</v>
      </c>
      <c r="L32" s="176" t="s">
        <v>2</v>
      </c>
      <c r="M32" s="176" t="s">
        <v>2</v>
      </c>
      <c r="N32" s="176" t="s">
        <v>2</v>
      </c>
      <c r="O32" s="176" t="s">
        <v>2</v>
      </c>
      <c r="P32" s="176" t="s">
        <v>2</v>
      </c>
      <c r="Q32" s="176" t="s">
        <v>2</v>
      </c>
      <c r="R32" s="176" t="s">
        <v>2</v>
      </c>
      <c r="S32" s="176" t="s">
        <v>2</v>
      </c>
      <c r="T32" s="176" t="s">
        <v>2</v>
      </c>
      <c r="U32" s="176" t="s">
        <v>2</v>
      </c>
      <c r="V32" s="176" t="s">
        <v>2</v>
      </c>
    </row>
    <row r="33" spans="2:22" x14ac:dyDescent="0.25">
      <c r="B33" s="410" t="s">
        <v>897</v>
      </c>
      <c r="C33" s="411"/>
      <c r="D33" s="412"/>
      <c r="E33" s="231" t="s">
        <v>2</v>
      </c>
      <c r="F33" s="176" t="s">
        <v>2</v>
      </c>
      <c r="G33" s="176" t="s">
        <v>2</v>
      </c>
      <c r="H33" s="176" t="s">
        <v>2</v>
      </c>
      <c r="I33" s="176" t="s">
        <v>2</v>
      </c>
      <c r="J33" s="176" t="s">
        <v>2</v>
      </c>
      <c r="K33" s="176" t="s">
        <v>2</v>
      </c>
      <c r="L33" s="176" t="s">
        <v>2</v>
      </c>
      <c r="M33" s="176" t="s">
        <v>2</v>
      </c>
      <c r="N33" s="176" t="s">
        <v>2</v>
      </c>
      <c r="O33" s="176" t="s">
        <v>2</v>
      </c>
      <c r="P33" s="176" t="s">
        <v>2</v>
      </c>
      <c r="Q33" s="176" t="s">
        <v>2</v>
      </c>
      <c r="R33" s="176" t="s">
        <v>2</v>
      </c>
      <c r="S33" s="176" t="s">
        <v>2</v>
      </c>
      <c r="T33" s="176" t="s">
        <v>2</v>
      </c>
      <c r="U33" s="176" t="s">
        <v>2</v>
      </c>
      <c r="V33" s="176" t="s">
        <v>2</v>
      </c>
    </row>
    <row r="34" spans="2:22" x14ac:dyDescent="0.25">
      <c r="B34" s="414" t="s">
        <v>1135</v>
      </c>
      <c r="C34" s="411"/>
      <c r="D34" s="412"/>
      <c r="E34" s="48">
        <v>0</v>
      </c>
      <c r="F34" s="176" t="s">
        <v>2</v>
      </c>
      <c r="G34" s="176" t="s">
        <v>2</v>
      </c>
      <c r="H34" s="176" t="s">
        <v>2</v>
      </c>
      <c r="I34" s="176" t="s">
        <v>2</v>
      </c>
      <c r="J34" s="176" t="s">
        <v>2</v>
      </c>
      <c r="K34" s="176" t="s">
        <v>2</v>
      </c>
      <c r="L34" s="176" t="s">
        <v>2</v>
      </c>
      <c r="M34" s="176" t="s">
        <v>2</v>
      </c>
      <c r="N34" s="176" t="s">
        <v>2</v>
      </c>
      <c r="O34" s="176" t="s">
        <v>2</v>
      </c>
      <c r="P34" s="176" t="s">
        <v>2</v>
      </c>
      <c r="Q34" s="176" t="s">
        <v>2</v>
      </c>
      <c r="R34" s="176" t="s">
        <v>2</v>
      </c>
      <c r="S34" s="176" t="s">
        <v>2</v>
      </c>
      <c r="T34" s="176" t="s">
        <v>2</v>
      </c>
      <c r="U34" s="176" t="s">
        <v>2</v>
      </c>
      <c r="V34" s="176" t="s">
        <v>2</v>
      </c>
    </row>
    <row r="35" spans="2:22" x14ac:dyDescent="0.25">
      <c r="B35" s="415" t="s">
        <v>1136</v>
      </c>
      <c r="C35" s="411"/>
      <c r="D35" s="412"/>
      <c r="E35" s="51">
        <v>0.161</v>
      </c>
      <c r="F35" s="176" t="s">
        <v>2</v>
      </c>
      <c r="G35" s="176" t="s">
        <v>2</v>
      </c>
      <c r="H35" s="176" t="s">
        <v>2</v>
      </c>
      <c r="I35" s="176" t="s">
        <v>2</v>
      </c>
      <c r="J35" s="176" t="s">
        <v>2</v>
      </c>
      <c r="K35" s="176" t="s">
        <v>2</v>
      </c>
      <c r="L35" s="176" t="s">
        <v>2</v>
      </c>
      <c r="M35" s="176" t="s">
        <v>2</v>
      </c>
      <c r="N35" s="176" t="s">
        <v>2</v>
      </c>
      <c r="O35" s="176" t="s">
        <v>2</v>
      </c>
      <c r="P35" s="176" t="s">
        <v>2</v>
      </c>
      <c r="Q35" s="176" t="s">
        <v>2</v>
      </c>
      <c r="R35" s="176" t="s">
        <v>2</v>
      </c>
      <c r="S35" s="176" t="s">
        <v>2</v>
      </c>
      <c r="T35" s="176" t="s">
        <v>2</v>
      </c>
      <c r="U35" s="176" t="s">
        <v>2</v>
      </c>
      <c r="V35" s="176" t="s">
        <v>2</v>
      </c>
    </row>
    <row r="36" spans="2:22" x14ac:dyDescent="0.25">
      <c r="B36" s="414" t="s">
        <v>1137</v>
      </c>
      <c r="C36" s="411"/>
      <c r="D36" s="412"/>
      <c r="E36" s="48">
        <v>7.4542612476137596E-2</v>
      </c>
      <c r="F36" s="176" t="s">
        <v>2</v>
      </c>
      <c r="G36" s="176" t="s">
        <v>2</v>
      </c>
      <c r="H36" s="176" t="s">
        <v>2</v>
      </c>
      <c r="I36" s="176" t="s">
        <v>2</v>
      </c>
      <c r="J36" s="176" t="s">
        <v>2</v>
      </c>
      <c r="K36" s="176" t="s">
        <v>2</v>
      </c>
      <c r="L36" s="176" t="s">
        <v>2</v>
      </c>
      <c r="M36" s="176" t="s">
        <v>2</v>
      </c>
      <c r="N36" s="176" t="s">
        <v>2</v>
      </c>
      <c r="O36" s="176" t="s">
        <v>2</v>
      </c>
      <c r="P36" s="176" t="s">
        <v>2</v>
      </c>
      <c r="Q36" s="176" t="s">
        <v>2</v>
      </c>
      <c r="R36" s="176" t="s">
        <v>2</v>
      </c>
      <c r="S36" s="176" t="s">
        <v>2</v>
      </c>
      <c r="T36" s="176" t="s">
        <v>2</v>
      </c>
      <c r="U36" s="176" t="s">
        <v>2</v>
      </c>
      <c r="V36" s="176" t="s">
        <v>2</v>
      </c>
    </row>
    <row r="37" spans="2:22" x14ac:dyDescent="0.25">
      <c r="B37" s="229" t="s">
        <v>2</v>
      </c>
      <c r="C37" s="703" t="s">
        <v>2</v>
      </c>
      <c r="D37" s="368"/>
      <c r="E37" s="176" t="s">
        <v>2</v>
      </c>
      <c r="F37" s="176" t="s">
        <v>2</v>
      </c>
      <c r="G37" s="176" t="s">
        <v>2</v>
      </c>
      <c r="H37" s="176" t="s">
        <v>2</v>
      </c>
      <c r="I37" s="176" t="s">
        <v>2</v>
      </c>
      <c r="J37" s="176" t="s">
        <v>2</v>
      </c>
      <c r="K37" s="176" t="s">
        <v>2</v>
      </c>
      <c r="L37" s="176" t="s">
        <v>2</v>
      </c>
      <c r="M37" s="176" t="s">
        <v>2</v>
      </c>
      <c r="N37" s="176" t="s">
        <v>2</v>
      </c>
      <c r="O37" s="176" t="s">
        <v>2</v>
      </c>
      <c r="P37" s="176" t="s">
        <v>2</v>
      </c>
      <c r="Q37" s="176" t="s">
        <v>2</v>
      </c>
      <c r="R37" s="176" t="s">
        <v>2</v>
      </c>
      <c r="S37" s="176" t="s">
        <v>2</v>
      </c>
      <c r="T37" s="176" t="s">
        <v>2</v>
      </c>
      <c r="U37" s="176" t="s">
        <v>2</v>
      </c>
      <c r="V37" s="176" t="s">
        <v>2</v>
      </c>
    </row>
    <row r="38" spans="2:22" ht="0.95" customHeight="1" x14ac:dyDescent="0.25"/>
    <row r="39" spans="2:22" ht="0" hidden="1" customHeight="1" x14ac:dyDescent="0.25"/>
  </sheetData>
  <sheetProtection algorithmName="SHA-512" hashValue="9tazIEszOcmn7/wAws0EHZFL/HqIpQi/23gsxzNcOAvgxrJM/lobgDe4QyGYBTUvRlQ5aAstBgFjS7uAabgi8w==" saltValue="fgZG25CEMYJVjoArlDfB8g==" spinCount="100000" sheet="1" objects="1" scenarios="1"/>
  <mergeCells count="49">
    <mergeCell ref="B34:D34"/>
    <mergeCell ref="B35:D35"/>
    <mergeCell ref="B36:D36"/>
    <mergeCell ref="C37:D37"/>
    <mergeCell ref="C29:D29"/>
    <mergeCell ref="C30:D30"/>
    <mergeCell ref="C31:D31"/>
    <mergeCell ref="C32:D32"/>
    <mergeCell ref="B33:D33"/>
    <mergeCell ref="C24:D24"/>
    <mergeCell ref="C25:D25"/>
    <mergeCell ref="C26:D26"/>
    <mergeCell ref="C27:D27"/>
    <mergeCell ref="C28:D28"/>
    <mergeCell ref="C19:D19"/>
    <mergeCell ref="C20:D20"/>
    <mergeCell ref="C21:D21"/>
    <mergeCell ref="C22:D22"/>
    <mergeCell ref="C23:D23"/>
    <mergeCell ref="C14:D14"/>
    <mergeCell ref="C15:D15"/>
    <mergeCell ref="C16:D16"/>
    <mergeCell ref="C17:D17"/>
    <mergeCell ref="C18:D18"/>
    <mergeCell ref="B9:D9"/>
    <mergeCell ref="C10:D10"/>
    <mergeCell ref="C11:D11"/>
    <mergeCell ref="C12:D12"/>
    <mergeCell ref="C13:D13"/>
    <mergeCell ref="S7:V7"/>
    <mergeCell ref="C8:D8"/>
    <mergeCell ref="E8:H8"/>
    <mergeCell ref="I8:J8"/>
    <mergeCell ref="K8:L8"/>
    <mergeCell ref="M8:N8"/>
    <mergeCell ref="O8:P8"/>
    <mergeCell ref="Q8:R8"/>
    <mergeCell ref="S8:T8"/>
    <mergeCell ref="U8:V8"/>
    <mergeCell ref="C6:D6"/>
    <mergeCell ref="C7:D7"/>
    <mergeCell ref="E7:H7"/>
    <mergeCell ref="I7:N7"/>
    <mergeCell ref="O7:R7"/>
    <mergeCell ref="A1:C3"/>
    <mergeCell ref="D1:X1"/>
    <mergeCell ref="D2:X2"/>
    <mergeCell ref="D3:X3"/>
    <mergeCell ref="B4:W4"/>
  </mergeCells>
  <pageMargins left="0.25" right="0.25" top="0.25" bottom="0.25" header="0.25" footer="0.25"/>
  <pageSetup scale="35" orientation="landscape" cellComments="atEn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29"/>
  <sheetViews>
    <sheetView showGridLines="0" workbookViewId="0">
      <selection activeCell="N19" sqref="N19"/>
    </sheetView>
  </sheetViews>
  <sheetFormatPr baseColWidth="10" defaultColWidth="9.140625" defaultRowHeight="15" x14ac:dyDescent="0.25"/>
  <cols>
    <col min="1" max="1" width="22.85546875" customWidth="1"/>
    <col min="2" max="2" width="0.42578125" customWidth="1"/>
    <col min="3" max="3" width="10.28515625" customWidth="1"/>
    <col min="4" max="4" width="3" customWidth="1"/>
    <col min="5" max="5" width="1.5703125" customWidth="1"/>
    <col min="6" max="6" width="2.140625" customWidth="1"/>
    <col min="7" max="7" width="10" customWidth="1"/>
    <col min="8" max="8" width="11.5703125" customWidth="1"/>
    <col min="9" max="9" width="9" customWidth="1"/>
    <col min="10" max="10" width="6.85546875" customWidth="1"/>
    <col min="11" max="11" width="13.7109375" customWidth="1"/>
  </cols>
  <sheetData>
    <row r="1" spans="1:11" ht="18" customHeight="1" x14ac:dyDescent="0.25">
      <c r="A1" s="368"/>
      <c r="B1" s="368"/>
      <c r="C1" s="368"/>
      <c r="D1" s="369" t="s">
        <v>0</v>
      </c>
      <c r="E1" s="368"/>
      <c r="F1" s="368"/>
      <c r="G1" s="368"/>
      <c r="H1" s="368"/>
      <c r="I1" s="368"/>
      <c r="J1" s="368"/>
      <c r="K1" s="368"/>
    </row>
    <row r="2" spans="1:11" ht="18" customHeight="1" x14ac:dyDescent="0.25">
      <c r="A2" s="368"/>
      <c r="B2" s="368"/>
      <c r="C2" s="368"/>
      <c r="D2" s="369" t="s">
        <v>1</v>
      </c>
      <c r="E2" s="368"/>
      <c r="F2" s="368"/>
      <c r="G2" s="368"/>
      <c r="H2" s="368"/>
      <c r="I2" s="368"/>
      <c r="J2" s="368"/>
      <c r="K2" s="368"/>
    </row>
    <row r="3" spans="1:11" ht="18" customHeight="1" x14ac:dyDescent="0.25">
      <c r="A3" s="368"/>
      <c r="B3" s="368"/>
      <c r="C3" s="368"/>
      <c r="D3" s="369" t="s">
        <v>2</v>
      </c>
      <c r="E3" s="368"/>
      <c r="F3" s="368"/>
      <c r="G3" s="368"/>
      <c r="H3" s="368"/>
      <c r="I3" s="368"/>
      <c r="J3" s="368"/>
      <c r="K3" s="368"/>
    </row>
    <row r="4" spans="1:11" ht="18" customHeight="1" x14ac:dyDescent="0.25">
      <c r="A4" s="371" t="s">
        <v>2</v>
      </c>
      <c r="B4" s="368"/>
      <c r="C4" s="373" t="s">
        <v>2</v>
      </c>
      <c r="D4" s="368"/>
      <c r="E4" s="368"/>
      <c r="F4" s="6" t="s">
        <v>2</v>
      </c>
      <c r="G4" s="373" t="s">
        <v>2</v>
      </c>
      <c r="H4" s="368"/>
      <c r="I4" s="373" t="s">
        <v>2</v>
      </c>
      <c r="J4" s="368"/>
      <c r="K4" s="6" t="s">
        <v>2</v>
      </c>
    </row>
    <row r="5" spans="1:11" ht="18" customHeight="1" x14ac:dyDescent="0.25">
      <c r="A5" s="370" t="s">
        <v>24</v>
      </c>
      <c r="B5" s="368"/>
      <c r="C5" s="373" t="s">
        <v>2</v>
      </c>
      <c r="D5" s="368"/>
      <c r="E5" s="368"/>
      <c r="F5" s="6" t="s">
        <v>2</v>
      </c>
      <c r="G5" s="373" t="s">
        <v>2</v>
      </c>
      <c r="H5" s="368"/>
      <c r="I5" s="373" t="s">
        <v>2</v>
      </c>
      <c r="J5" s="368"/>
      <c r="K5" s="6" t="s">
        <v>2</v>
      </c>
    </row>
    <row r="6" spans="1:11" ht="18" customHeight="1" x14ac:dyDescent="0.25">
      <c r="A6" s="373" t="s">
        <v>2</v>
      </c>
      <c r="B6" s="368"/>
      <c r="C6" s="373" t="s">
        <v>2</v>
      </c>
      <c r="D6" s="368"/>
      <c r="E6" s="368"/>
      <c r="F6" s="6" t="s">
        <v>2</v>
      </c>
      <c r="G6" s="373" t="s">
        <v>2</v>
      </c>
      <c r="H6" s="368"/>
      <c r="I6" s="373" t="s">
        <v>2</v>
      </c>
      <c r="J6" s="368"/>
      <c r="K6" s="6" t="s">
        <v>2</v>
      </c>
    </row>
    <row r="7" spans="1:11" ht="21.6" customHeight="1" x14ac:dyDescent="0.25">
      <c r="A7" s="383" t="s">
        <v>81</v>
      </c>
      <c r="B7" s="384"/>
      <c r="C7" s="384"/>
      <c r="D7" s="384"/>
      <c r="E7" s="384"/>
      <c r="F7" s="384"/>
      <c r="G7" s="384"/>
      <c r="H7" s="384"/>
      <c r="I7" s="384"/>
      <c r="J7" s="384"/>
      <c r="K7" s="385"/>
    </row>
    <row r="8" spans="1:11" ht="31.7" customHeight="1" x14ac:dyDescent="0.25">
      <c r="A8" s="386" t="s">
        <v>82</v>
      </c>
      <c r="B8" s="368"/>
      <c r="C8" s="387" t="s">
        <v>83</v>
      </c>
      <c r="D8" s="368"/>
      <c r="E8" s="368"/>
      <c r="F8" s="12" t="s">
        <v>2</v>
      </c>
      <c r="G8" s="388" t="s">
        <v>84</v>
      </c>
      <c r="H8" s="368"/>
      <c r="I8" s="389" t="s">
        <v>85</v>
      </c>
      <c r="J8" s="368"/>
      <c r="K8" s="368"/>
    </row>
    <row r="9" spans="1:11" ht="31.7" customHeight="1" x14ac:dyDescent="0.25">
      <c r="A9" s="390" t="s">
        <v>1209</v>
      </c>
      <c r="B9" s="368"/>
      <c r="C9" s="391" t="s">
        <v>86</v>
      </c>
      <c r="D9" s="368"/>
      <c r="E9" s="368"/>
      <c r="F9" s="12" t="s">
        <v>2</v>
      </c>
      <c r="G9" s="390" t="s">
        <v>87</v>
      </c>
      <c r="H9" s="368"/>
      <c r="I9" s="391" t="s">
        <v>86</v>
      </c>
      <c r="J9" s="368"/>
      <c r="K9" s="368"/>
    </row>
    <row r="10" spans="1:11" ht="18" customHeight="1" x14ac:dyDescent="0.25">
      <c r="A10" s="388" t="s">
        <v>88</v>
      </c>
      <c r="B10" s="368"/>
      <c r="C10" s="389" t="s">
        <v>89</v>
      </c>
      <c r="D10" s="368"/>
      <c r="E10" s="368"/>
      <c r="F10" s="12" t="s">
        <v>2</v>
      </c>
      <c r="G10" s="388" t="s">
        <v>90</v>
      </c>
      <c r="H10" s="368"/>
      <c r="I10" s="389" t="s">
        <v>91</v>
      </c>
      <c r="J10" s="368"/>
      <c r="K10" s="368"/>
    </row>
    <row r="11" spans="1:11" ht="31.7" customHeight="1" x14ac:dyDescent="0.25">
      <c r="A11" s="390" t="s">
        <v>92</v>
      </c>
      <c r="B11" s="368"/>
      <c r="C11" s="391" t="s">
        <v>93</v>
      </c>
      <c r="D11" s="368"/>
      <c r="E11" s="368"/>
      <c r="F11" s="12" t="s">
        <v>2</v>
      </c>
      <c r="G11" s="390" t="s">
        <v>94</v>
      </c>
      <c r="H11" s="368"/>
      <c r="I11" s="391" t="s">
        <v>95</v>
      </c>
      <c r="J11" s="368"/>
      <c r="K11" s="368"/>
    </row>
    <row r="12" spans="1:11" ht="18" customHeight="1" x14ac:dyDescent="0.25">
      <c r="A12" s="388" t="s">
        <v>96</v>
      </c>
      <c r="B12" s="368"/>
      <c r="C12" s="392">
        <v>120</v>
      </c>
      <c r="D12" s="368"/>
      <c r="E12" s="368"/>
      <c r="F12" s="12" t="s">
        <v>2</v>
      </c>
      <c r="G12" s="388" t="s">
        <v>97</v>
      </c>
      <c r="H12" s="368"/>
      <c r="I12" s="389" t="s">
        <v>98</v>
      </c>
      <c r="J12" s="368"/>
      <c r="K12" s="368"/>
    </row>
    <row r="13" spans="1:11" ht="18" customHeight="1" x14ac:dyDescent="0.25">
      <c r="A13" s="390" t="s">
        <v>99</v>
      </c>
      <c r="B13" s="368"/>
      <c r="C13" s="391" t="s">
        <v>100</v>
      </c>
      <c r="D13" s="368"/>
      <c r="E13" s="368"/>
      <c r="F13" s="12" t="s">
        <v>2</v>
      </c>
      <c r="G13" s="390" t="s">
        <v>101</v>
      </c>
      <c r="H13" s="368"/>
      <c r="I13" s="391" t="s">
        <v>98</v>
      </c>
      <c r="J13" s="368"/>
      <c r="K13" s="368"/>
    </row>
    <row r="14" spans="1:11" ht="18" customHeight="1" x14ac:dyDescent="0.25">
      <c r="A14" s="388" t="s">
        <v>102</v>
      </c>
      <c r="B14" s="368"/>
      <c r="C14" s="389" t="s">
        <v>103</v>
      </c>
      <c r="D14" s="368"/>
      <c r="E14" s="368"/>
      <c r="F14" s="12" t="s">
        <v>2</v>
      </c>
      <c r="G14" s="388" t="s">
        <v>104</v>
      </c>
      <c r="H14" s="368"/>
      <c r="I14" s="389">
        <v>33</v>
      </c>
      <c r="J14" s="368"/>
      <c r="K14" s="368"/>
    </row>
    <row r="15" spans="1:11" ht="18" customHeight="1" x14ac:dyDescent="0.25">
      <c r="A15" s="374" t="s">
        <v>2</v>
      </c>
      <c r="B15" s="368"/>
      <c r="C15" s="374" t="s">
        <v>2</v>
      </c>
      <c r="D15" s="368"/>
      <c r="E15" s="368"/>
      <c r="F15" s="2" t="s">
        <v>2</v>
      </c>
      <c r="G15" s="374" t="s">
        <v>2</v>
      </c>
      <c r="H15" s="368"/>
      <c r="I15" s="374" t="s">
        <v>2</v>
      </c>
      <c r="J15" s="368"/>
      <c r="K15" s="2" t="s">
        <v>2</v>
      </c>
    </row>
    <row r="16" spans="1:11" ht="18" customHeight="1" x14ac:dyDescent="0.25">
      <c r="A16" s="383" t="s">
        <v>105</v>
      </c>
      <c r="B16" s="384"/>
      <c r="C16" s="384"/>
      <c r="D16" s="384"/>
      <c r="E16" s="384"/>
      <c r="F16" s="384"/>
      <c r="G16" s="384"/>
      <c r="H16" s="384"/>
      <c r="I16" s="384"/>
      <c r="J16" s="384"/>
      <c r="K16" s="385"/>
    </row>
    <row r="17" spans="1:11" ht="0" hidden="1" customHeight="1" x14ac:dyDescent="0.25"/>
    <row r="18" spans="1:11" ht="17.100000000000001" customHeight="1" x14ac:dyDescent="0.25"/>
    <row r="19" spans="1:11" ht="37.5" customHeight="1" x14ac:dyDescent="0.25">
      <c r="A19" s="13" t="s">
        <v>106</v>
      </c>
      <c r="B19" s="393" t="s">
        <v>107</v>
      </c>
      <c r="C19" s="368"/>
      <c r="D19" s="368"/>
      <c r="E19" s="393" t="s">
        <v>108</v>
      </c>
      <c r="F19" s="368"/>
      <c r="G19" s="368"/>
      <c r="H19" s="393" t="s">
        <v>109</v>
      </c>
      <c r="I19" s="368"/>
      <c r="J19" s="393" t="s">
        <v>110</v>
      </c>
      <c r="K19" s="368"/>
    </row>
    <row r="20" spans="1:11" x14ac:dyDescent="0.25">
      <c r="A20" s="14" t="s">
        <v>111</v>
      </c>
      <c r="B20" s="394">
        <v>217320</v>
      </c>
      <c r="C20" s="368"/>
      <c r="D20" s="368"/>
      <c r="E20" s="395">
        <v>0.520797636136627</v>
      </c>
      <c r="F20" s="368"/>
      <c r="G20" s="368"/>
      <c r="H20" s="396">
        <v>3936484885.7199998</v>
      </c>
      <c r="I20" s="368"/>
      <c r="J20" s="395">
        <v>0.5924000962872048</v>
      </c>
      <c r="K20" s="368"/>
    </row>
    <row r="21" spans="1:11" x14ac:dyDescent="0.25">
      <c r="A21" s="15" t="s">
        <v>112</v>
      </c>
      <c r="B21" s="397">
        <v>199963</v>
      </c>
      <c r="C21" s="368"/>
      <c r="D21" s="368"/>
      <c r="E21" s="398">
        <v>0.479202363863373</v>
      </c>
      <c r="F21" s="368"/>
      <c r="G21" s="368"/>
      <c r="H21" s="399">
        <v>2708491896.6799998</v>
      </c>
      <c r="I21" s="368"/>
      <c r="J21" s="398">
        <v>0.40759990371279525</v>
      </c>
      <c r="K21" s="368"/>
    </row>
    <row r="22" spans="1:11" x14ac:dyDescent="0.25">
      <c r="A22" s="16" t="s">
        <v>113</v>
      </c>
      <c r="B22" s="400">
        <v>417283</v>
      </c>
      <c r="C22" s="368"/>
      <c r="D22" s="368"/>
      <c r="E22" s="401">
        <v>1</v>
      </c>
      <c r="F22" s="368"/>
      <c r="G22" s="368"/>
      <c r="H22" s="402">
        <v>6644976782.3999996</v>
      </c>
      <c r="I22" s="368"/>
      <c r="J22" s="401">
        <v>1</v>
      </c>
      <c r="K22" s="368"/>
    </row>
    <row r="23" spans="1:11" x14ac:dyDescent="0.25">
      <c r="A23" s="2" t="s">
        <v>2</v>
      </c>
      <c r="B23" s="403" t="s">
        <v>2</v>
      </c>
      <c r="C23" s="368"/>
      <c r="D23" s="368"/>
      <c r="E23" s="404" t="s">
        <v>2</v>
      </c>
      <c r="F23" s="368"/>
      <c r="G23" s="368"/>
      <c r="H23" s="404" t="s">
        <v>2</v>
      </c>
      <c r="I23" s="368"/>
      <c r="J23" s="404" t="s">
        <v>2</v>
      </c>
      <c r="K23" s="368"/>
    </row>
    <row r="24" spans="1:11" ht="37.5" customHeight="1" x14ac:dyDescent="0.25">
      <c r="A24" s="13" t="s">
        <v>114</v>
      </c>
      <c r="B24" s="393" t="s">
        <v>107</v>
      </c>
      <c r="C24" s="368"/>
      <c r="D24" s="368"/>
      <c r="E24" s="393" t="s">
        <v>108</v>
      </c>
      <c r="F24" s="368"/>
      <c r="G24" s="368"/>
      <c r="H24" s="393" t="s">
        <v>109</v>
      </c>
      <c r="I24" s="368"/>
      <c r="J24" s="393" t="s">
        <v>110</v>
      </c>
      <c r="K24" s="368"/>
    </row>
    <row r="25" spans="1:11" x14ac:dyDescent="0.25">
      <c r="A25" s="14" t="s">
        <v>115</v>
      </c>
      <c r="B25" s="394">
        <v>63709</v>
      </c>
      <c r="C25" s="368"/>
      <c r="D25" s="368"/>
      <c r="E25" s="395">
        <v>0.15267576201283101</v>
      </c>
      <c r="F25" s="368"/>
      <c r="G25" s="368"/>
      <c r="H25" s="396">
        <v>538989936.85000002</v>
      </c>
      <c r="I25" s="368"/>
      <c r="J25" s="395">
        <v>8.1112388274640485E-2</v>
      </c>
      <c r="K25" s="368"/>
    </row>
    <row r="26" spans="1:11" x14ac:dyDescent="0.25">
      <c r="A26" s="15" t="s">
        <v>116</v>
      </c>
      <c r="B26" s="397">
        <v>353574</v>
      </c>
      <c r="C26" s="368"/>
      <c r="D26" s="368"/>
      <c r="E26" s="398">
        <v>0.84732423798716905</v>
      </c>
      <c r="F26" s="368"/>
      <c r="G26" s="368"/>
      <c r="H26" s="399">
        <v>6105986845.5500002</v>
      </c>
      <c r="I26" s="368"/>
      <c r="J26" s="398">
        <v>0.91888761172535949</v>
      </c>
      <c r="K26" s="368"/>
    </row>
    <row r="27" spans="1:11" x14ac:dyDescent="0.25">
      <c r="A27" s="16" t="s">
        <v>113</v>
      </c>
      <c r="B27" s="400">
        <v>417283</v>
      </c>
      <c r="C27" s="368"/>
      <c r="D27" s="368"/>
      <c r="E27" s="401">
        <v>1</v>
      </c>
      <c r="F27" s="368"/>
      <c r="G27" s="368"/>
      <c r="H27" s="402">
        <v>6644976782.3999996</v>
      </c>
      <c r="I27" s="368"/>
      <c r="J27" s="401">
        <v>1</v>
      </c>
      <c r="K27" s="368"/>
    </row>
    <row r="28" spans="1:11" x14ac:dyDescent="0.25">
      <c r="A28" s="2" t="s">
        <v>2</v>
      </c>
      <c r="B28" s="403" t="s">
        <v>2</v>
      </c>
      <c r="C28" s="368"/>
      <c r="D28" s="368"/>
      <c r="E28" s="404" t="s">
        <v>2</v>
      </c>
      <c r="F28" s="368"/>
      <c r="G28" s="368"/>
      <c r="H28" s="404" t="s">
        <v>2</v>
      </c>
      <c r="I28" s="368"/>
      <c r="J28" s="404" t="s">
        <v>2</v>
      </c>
      <c r="K28" s="368"/>
    </row>
    <row r="29" spans="1:11" ht="0" hidden="1" customHeight="1" x14ac:dyDescent="0.25"/>
  </sheetData>
  <sheetProtection algorithmName="SHA-512" hashValue="2Yc1bqh7IAv9H8I3ZuAoTKJlMLyVGMD2BXhNjLSIpNPR0cz4KqTuskukcOFvENO+qEpajCGz8rLtqM8x5/LY5g==" saltValue="HkJ23wcnfZ0V4LTNb5wdMQ==" spinCount="100000" sheet="1" objects="1" scenarios="1"/>
  <mergeCells count="90">
    <mergeCell ref="B27:D27"/>
    <mergeCell ref="E27:G27"/>
    <mergeCell ref="H27:I27"/>
    <mergeCell ref="J27:K27"/>
    <mergeCell ref="B28:D28"/>
    <mergeCell ref="E28:G28"/>
    <mergeCell ref="H28:I28"/>
    <mergeCell ref="J28:K28"/>
    <mergeCell ref="B25:D25"/>
    <mergeCell ref="E25:G25"/>
    <mergeCell ref="H25:I25"/>
    <mergeCell ref="J25:K25"/>
    <mergeCell ref="B26:D26"/>
    <mergeCell ref="E26:G26"/>
    <mergeCell ref="H26:I26"/>
    <mergeCell ref="J26:K26"/>
    <mergeCell ref="B23:D23"/>
    <mergeCell ref="E23:G23"/>
    <mergeCell ref="H23:I23"/>
    <mergeCell ref="J23:K23"/>
    <mergeCell ref="B24:D24"/>
    <mergeCell ref="E24:G24"/>
    <mergeCell ref="H24:I24"/>
    <mergeCell ref="J24:K24"/>
    <mergeCell ref="B21:D21"/>
    <mergeCell ref="E21:G21"/>
    <mergeCell ref="H21:I21"/>
    <mergeCell ref="J21:K21"/>
    <mergeCell ref="B22:D22"/>
    <mergeCell ref="E22:G22"/>
    <mergeCell ref="H22:I22"/>
    <mergeCell ref="J22:K22"/>
    <mergeCell ref="B19:D19"/>
    <mergeCell ref="E19:G19"/>
    <mergeCell ref="H19:I19"/>
    <mergeCell ref="J19:K19"/>
    <mergeCell ref="B20:D20"/>
    <mergeCell ref="E20:G20"/>
    <mergeCell ref="H20:I20"/>
    <mergeCell ref="J20:K20"/>
    <mergeCell ref="A15:B15"/>
    <mergeCell ref="C15:E15"/>
    <mergeCell ref="G15:H15"/>
    <mergeCell ref="I15:J15"/>
    <mergeCell ref="A16:K16"/>
    <mergeCell ref="A13:B13"/>
    <mergeCell ref="C13:E13"/>
    <mergeCell ref="G13:H13"/>
    <mergeCell ref="I13:K13"/>
    <mergeCell ref="A14:B14"/>
    <mergeCell ref="C14:E14"/>
    <mergeCell ref="G14:H14"/>
    <mergeCell ref="I14:K14"/>
    <mergeCell ref="A11:B11"/>
    <mergeCell ref="C11:E11"/>
    <mergeCell ref="G11:H11"/>
    <mergeCell ref="I11:K11"/>
    <mergeCell ref="A12:B12"/>
    <mergeCell ref="C12:E12"/>
    <mergeCell ref="G12:H12"/>
    <mergeCell ref="I12:K12"/>
    <mergeCell ref="A9:B9"/>
    <mergeCell ref="C9:E9"/>
    <mergeCell ref="G9:H9"/>
    <mergeCell ref="I9:K9"/>
    <mergeCell ref="A10:B10"/>
    <mergeCell ref="C10:E10"/>
    <mergeCell ref="G10:H10"/>
    <mergeCell ref="I10:K10"/>
    <mergeCell ref="A7:K7"/>
    <mergeCell ref="A8:B8"/>
    <mergeCell ref="C8:E8"/>
    <mergeCell ref="G8:H8"/>
    <mergeCell ref="I8:K8"/>
    <mergeCell ref="A5:B5"/>
    <mergeCell ref="C5:E5"/>
    <mergeCell ref="G5:H5"/>
    <mergeCell ref="I5:J5"/>
    <mergeCell ref="A6:B6"/>
    <mergeCell ref="C6:E6"/>
    <mergeCell ref="G6:H6"/>
    <mergeCell ref="I6:J6"/>
    <mergeCell ref="A1:C3"/>
    <mergeCell ref="D1:K1"/>
    <mergeCell ref="D2:K2"/>
    <mergeCell ref="D3:K3"/>
    <mergeCell ref="A4:B4"/>
    <mergeCell ref="C4:E4"/>
    <mergeCell ref="G4:H4"/>
    <mergeCell ref="I4:J4"/>
  </mergeCells>
  <pageMargins left="0.25" right="0.25" top="0.25" bottom="0.25" header="0.25" footer="0.25"/>
  <pageSetup orientation="portrait" cellComments="atEnd"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W35"/>
  <sheetViews>
    <sheetView showGridLines="0" workbookViewId="0">
      <selection activeCell="B6" sqref="B6:C6"/>
    </sheetView>
  </sheetViews>
  <sheetFormatPr baseColWidth="10" defaultColWidth="9.140625" defaultRowHeight="15" x14ac:dyDescent="0.25"/>
  <cols>
    <col min="1" max="1" width="1.7109375" customWidth="1"/>
    <col min="2" max="2" width="31.85546875" customWidth="1"/>
    <col min="3" max="3" width="9.28515625" customWidth="1"/>
    <col min="4" max="6" width="13.7109375" customWidth="1"/>
    <col min="7" max="7" width="17.85546875" customWidth="1"/>
    <col min="8" max="9" width="13.7109375" customWidth="1"/>
    <col min="10" max="10" width="17.85546875" customWidth="1"/>
    <col min="11" max="11" width="13.7109375" customWidth="1"/>
    <col min="12" max="12" width="17.85546875" customWidth="1"/>
    <col min="13" max="13" width="13.7109375" customWidth="1"/>
    <col min="14" max="14" width="17.85546875" customWidth="1"/>
    <col min="15" max="15" width="13.7109375" customWidth="1"/>
    <col min="16" max="16" width="17.85546875" customWidth="1"/>
    <col min="17" max="17" width="13.7109375" customWidth="1"/>
    <col min="18" max="18" width="17.85546875" customWidth="1"/>
    <col min="19" max="19" width="13.7109375" customWidth="1"/>
    <col min="20" max="20" width="17.85546875" customWidth="1"/>
    <col min="21" max="21" width="13.7109375" customWidth="1"/>
    <col min="22" max="22" width="17.85546875" customWidth="1"/>
    <col min="23" max="23" width="54.85546875" customWidth="1"/>
  </cols>
  <sheetData>
    <row r="1" spans="1:23" ht="18" customHeight="1" x14ac:dyDescent="0.25">
      <c r="A1" s="368"/>
      <c r="B1" s="368"/>
      <c r="C1" s="369" t="s">
        <v>0</v>
      </c>
      <c r="D1" s="368"/>
      <c r="E1" s="368"/>
      <c r="F1" s="368"/>
      <c r="G1" s="368"/>
      <c r="H1" s="368"/>
      <c r="I1" s="368"/>
      <c r="J1" s="368"/>
      <c r="K1" s="368"/>
      <c r="L1" s="368"/>
      <c r="M1" s="368"/>
      <c r="N1" s="368"/>
      <c r="O1" s="368"/>
      <c r="P1" s="368"/>
      <c r="Q1" s="368"/>
      <c r="R1" s="368"/>
      <c r="S1" s="368"/>
      <c r="T1" s="368"/>
      <c r="U1" s="368"/>
      <c r="V1" s="368"/>
      <c r="W1" s="368"/>
    </row>
    <row r="2" spans="1:23" ht="18" customHeight="1" x14ac:dyDescent="0.25">
      <c r="A2" s="368"/>
      <c r="B2" s="368"/>
      <c r="C2" s="369" t="s">
        <v>1</v>
      </c>
      <c r="D2" s="368"/>
      <c r="E2" s="368"/>
      <c r="F2" s="368"/>
      <c r="G2" s="368"/>
      <c r="H2" s="368"/>
      <c r="I2" s="368"/>
      <c r="J2" s="368"/>
      <c r="K2" s="368"/>
      <c r="L2" s="368"/>
      <c r="M2" s="368"/>
      <c r="N2" s="368"/>
      <c r="O2" s="368"/>
      <c r="P2" s="368"/>
      <c r="Q2" s="368"/>
      <c r="R2" s="368"/>
      <c r="S2" s="368"/>
      <c r="T2" s="368"/>
      <c r="U2" s="368"/>
      <c r="V2" s="368"/>
      <c r="W2" s="368"/>
    </row>
    <row r="3" spans="1:23" ht="18" customHeight="1" x14ac:dyDescent="0.25">
      <c r="A3" s="368"/>
      <c r="B3" s="368"/>
      <c r="C3" s="369" t="s">
        <v>2</v>
      </c>
      <c r="D3" s="368"/>
      <c r="E3" s="368"/>
      <c r="F3" s="368"/>
      <c r="G3" s="368"/>
      <c r="H3" s="368"/>
      <c r="I3" s="368"/>
      <c r="J3" s="368"/>
      <c r="K3" s="368"/>
      <c r="L3" s="368"/>
      <c r="M3" s="368"/>
      <c r="N3" s="368"/>
      <c r="O3" s="368"/>
      <c r="P3" s="368"/>
      <c r="Q3" s="368"/>
      <c r="R3" s="368"/>
      <c r="S3" s="368"/>
      <c r="T3" s="368"/>
      <c r="U3" s="368"/>
      <c r="V3" s="368"/>
      <c r="W3" s="368"/>
    </row>
    <row r="4" spans="1:23" ht="18" customHeight="1" x14ac:dyDescent="0.25">
      <c r="B4" s="370" t="s">
        <v>78</v>
      </c>
      <c r="C4" s="368"/>
      <c r="D4" s="368"/>
      <c r="E4" s="368"/>
      <c r="F4" s="368"/>
      <c r="G4" s="368"/>
      <c r="H4" s="368"/>
      <c r="I4" s="368"/>
      <c r="J4" s="368"/>
      <c r="K4" s="368"/>
      <c r="L4" s="368"/>
      <c r="M4" s="368"/>
      <c r="N4" s="368"/>
      <c r="O4" s="368"/>
      <c r="P4" s="368"/>
      <c r="Q4" s="368"/>
      <c r="R4" s="368"/>
      <c r="S4" s="368"/>
      <c r="T4" s="368"/>
      <c r="U4" s="368"/>
      <c r="V4" s="368"/>
      <c r="W4" s="368"/>
    </row>
    <row r="5" spans="1:23" ht="1.7" customHeight="1" x14ac:dyDescent="0.25"/>
    <row r="6" spans="1:23" x14ac:dyDescent="0.25">
      <c r="B6" s="568" t="s">
        <v>2</v>
      </c>
      <c r="C6" s="368"/>
      <c r="D6" s="190" t="s">
        <v>2</v>
      </c>
      <c r="E6" s="191" t="s">
        <v>2</v>
      </c>
      <c r="F6" s="191" t="s">
        <v>2</v>
      </c>
      <c r="G6" s="191" t="s">
        <v>2</v>
      </c>
      <c r="H6" s="191" t="s">
        <v>2</v>
      </c>
      <c r="I6" s="176" t="s">
        <v>2</v>
      </c>
      <c r="J6" s="176" t="s">
        <v>2</v>
      </c>
      <c r="K6" s="176" t="s">
        <v>2</v>
      </c>
      <c r="L6" s="176" t="s">
        <v>2</v>
      </c>
      <c r="M6" s="176" t="s">
        <v>2</v>
      </c>
      <c r="N6" s="176" t="s">
        <v>2</v>
      </c>
      <c r="O6" s="176" t="s">
        <v>2</v>
      </c>
      <c r="P6" s="176" t="s">
        <v>2</v>
      </c>
      <c r="Q6" s="176" t="s">
        <v>2</v>
      </c>
      <c r="R6" s="176" t="s">
        <v>2</v>
      </c>
      <c r="S6" s="176" t="s">
        <v>2</v>
      </c>
      <c r="T6" s="176" t="s">
        <v>2</v>
      </c>
      <c r="U6" s="176" t="s">
        <v>2</v>
      </c>
      <c r="V6" s="176" t="s">
        <v>2</v>
      </c>
    </row>
    <row r="7" spans="1:23" x14ac:dyDescent="0.25">
      <c r="B7" s="568" t="s">
        <v>2</v>
      </c>
      <c r="C7" s="368"/>
      <c r="D7" s="190" t="s">
        <v>2</v>
      </c>
      <c r="E7" s="698" t="s">
        <v>876</v>
      </c>
      <c r="F7" s="573"/>
      <c r="G7" s="573"/>
      <c r="H7" s="573"/>
      <c r="I7" s="557" t="s">
        <v>693</v>
      </c>
      <c r="J7" s="411"/>
      <c r="K7" s="411"/>
      <c r="L7" s="411"/>
      <c r="M7" s="411"/>
      <c r="N7" s="412"/>
      <c r="O7" s="557" t="s">
        <v>106</v>
      </c>
      <c r="P7" s="411"/>
      <c r="Q7" s="411"/>
      <c r="R7" s="412"/>
      <c r="S7" s="557" t="s">
        <v>694</v>
      </c>
      <c r="T7" s="411"/>
      <c r="U7" s="411"/>
      <c r="V7" s="412"/>
    </row>
    <row r="8" spans="1:23" x14ac:dyDescent="0.25">
      <c r="D8" s="190" t="s">
        <v>2</v>
      </c>
      <c r="E8" s="699" t="s">
        <v>2</v>
      </c>
      <c r="F8" s="368"/>
      <c r="G8" s="368"/>
      <c r="H8" s="368"/>
      <c r="I8" s="557" t="s">
        <v>695</v>
      </c>
      <c r="J8" s="412"/>
      <c r="K8" s="557" t="s">
        <v>696</v>
      </c>
      <c r="L8" s="412"/>
      <c r="M8" s="557" t="s">
        <v>697</v>
      </c>
      <c r="N8" s="412"/>
      <c r="O8" s="557" t="s">
        <v>698</v>
      </c>
      <c r="P8" s="412"/>
      <c r="Q8" s="557" t="s">
        <v>699</v>
      </c>
      <c r="R8" s="412"/>
      <c r="S8" s="557" t="s">
        <v>700</v>
      </c>
      <c r="T8" s="412"/>
      <c r="U8" s="557" t="s">
        <v>701</v>
      </c>
      <c r="V8" s="412"/>
    </row>
    <row r="9" spans="1:23" ht="60" x14ac:dyDescent="0.25">
      <c r="B9" s="418" t="s">
        <v>1138</v>
      </c>
      <c r="C9" s="411"/>
      <c r="D9" s="412"/>
      <c r="E9" s="192" t="s">
        <v>703</v>
      </c>
      <c r="F9" s="192" t="s">
        <v>108</v>
      </c>
      <c r="G9" s="192" t="s">
        <v>109</v>
      </c>
      <c r="H9" s="192" t="s">
        <v>713</v>
      </c>
      <c r="I9" s="177" t="s">
        <v>703</v>
      </c>
      <c r="J9" s="177" t="s">
        <v>109</v>
      </c>
      <c r="K9" s="177" t="s">
        <v>703</v>
      </c>
      <c r="L9" s="177" t="s">
        <v>109</v>
      </c>
      <c r="M9" s="177" t="s">
        <v>703</v>
      </c>
      <c r="N9" s="177" t="s">
        <v>109</v>
      </c>
      <c r="O9" s="177" t="s">
        <v>703</v>
      </c>
      <c r="P9" s="177" t="s">
        <v>109</v>
      </c>
      <c r="Q9" s="177" t="s">
        <v>703</v>
      </c>
      <c r="R9" s="177" t="s">
        <v>109</v>
      </c>
      <c r="S9" s="177" t="s">
        <v>703</v>
      </c>
      <c r="T9" s="177" t="s">
        <v>109</v>
      </c>
      <c r="U9" s="177" t="s">
        <v>703</v>
      </c>
      <c r="V9" s="177" t="s">
        <v>109</v>
      </c>
    </row>
    <row r="10" spans="1:23" x14ac:dyDescent="0.25">
      <c r="B10" s="584" t="s">
        <v>1139</v>
      </c>
      <c r="C10" s="368"/>
      <c r="D10" s="234" t="s">
        <v>2</v>
      </c>
      <c r="E10" s="196">
        <v>20938</v>
      </c>
      <c r="F10" s="197">
        <v>5.1316992350733899E-2</v>
      </c>
      <c r="G10" s="198">
        <v>179988720.16999999</v>
      </c>
      <c r="H10" s="197">
        <v>2.91731447556327E-2</v>
      </c>
      <c r="I10" s="199">
        <v>10715</v>
      </c>
      <c r="J10" s="200">
        <v>56408494.789999999</v>
      </c>
      <c r="K10" s="199">
        <v>10206</v>
      </c>
      <c r="L10" s="200">
        <v>123352138.11</v>
      </c>
      <c r="M10" s="199">
        <v>17</v>
      </c>
      <c r="N10" s="200">
        <v>228087.27</v>
      </c>
      <c r="O10" s="199">
        <v>485</v>
      </c>
      <c r="P10" s="200">
        <v>8037948.8799999999</v>
      </c>
      <c r="Q10" s="199">
        <v>20453</v>
      </c>
      <c r="R10" s="200">
        <v>171950771.28999999</v>
      </c>
      <c r="S10" s="199">
        <v>20409</v>
      </c>
      <c r="T10" s="200">
        <v>173194690.34</v>
      </c>
      <c r="U10" s="199">
        <v>529</v>
      </c>
      <c r="V10" s="200">
        <v>6794029.8300000001</v>
      </c>
    </row>
    <row r="11" spans="1:23" x14ac:dyDescent="0.25">
      <c r="B11" s="590" t="s">
        <v>1140</v>
      </c>
      <c r="C11" s="368"/>
      <c r="D11" s="235" t="s">
        <v>2</v>
      </c>
      <c r="E11" s="201">
        <v>44259</v>
      </c>
      <c r="F11" s="202">
        <v>0.108474484881609</v>
      </c>
      <c r="G11" s="203">
        <v>502022885.94999999</v>
      </c>
      <c r="H11" s="202">
        <v>8.1369467534560105E-2</v>
      </c>
      <c r="I11" s="204">
        <v>7498</v>
      </c>
      <c r="J11" s="203">
        <v>61444229.509999998</v>
      </c>
      <c r="K11" s="204">
        <v>36731</v>
      </c>
      <c r="L11" s="203">
        <v>439853846.17000002</v>
      </c>
      <c r="M11" s="204">
        <v>30</v>
      </c>
      <c r="N11" s="203">
        <v>724810.27</v>
      </c>
      <c r="O11" s="204">
        <v>8147</v>
      </c>
      <c r="P11" s="203">
        <v>103222244.13</v>
      </c>
      <c r="Q11" s="204">
        <v>36112</v>
      </c>
      <c r="R11" s="203">
        <v>398800641.81999999</v>
      </c>
      <c r="S11" s="204">
        <v>43702</v>
      </c>
      <c r="T11" s="203">
        <v>491852726.42000002</v>
      </c>
      <c r="U11" s="204">
        <v>557</v>
      </c>
      <c r="V11" s="203">
        <v>10170159.529999999</v>
      </c>
    </row>
    <row r="12" spans="1:23" x14ac:dyDescent="0.25">
      <c r="B12" s="584" t="s">
        <v>1141</v>
      </c>
      <c r="C12" s="368"/>
      <c r="D12" s="234" t="s">
        <v>2</v>
      </c>
      <c r="E12" s="196">
        <v>42155</v>
      </c>
      <c r="F12" s="197">
        <v>0.103317786443079</v>
      </c>
      <c r="G12" s="198">
        <v>502747396.19</v>
      </c>
      <c r="H12" s="197">
        <v>8.1486898460723101E-2</v>
      </c>
      <c r="I12" s="199">
        <v>4880</v>
      </c>
      <c r="J12" s="200">
        <v>37722771.75</v>
      </c>
      <c r="K12" s="199">
        <v>37246</v>
      </c>
      <c r="L12" s="200">
        <v>464472982.56999999</v>
      </c>
      <c r="M12" s="199">
        <v>29</v>
      </c>
      <c r="N12" s="200">
        <v>551641.87</v>
      </c>
      <c r="O12" s="199">
        <v>14659</v>
      </c>
      <c r="P12" s="200">
        <v>182860200.47999999</v>
      </c>
      <c r="Q12" s="199">
        <v>27496</v>
      </c>
      <c r="R12" s="200">
        <v>319887195.70999998</v>
      </c>
      <c r="S12" s="199">
        <v>41584</v>
      </c>
      <c r="T12" s="200">
        <v>493036587.94</v>
      </c>
      <c r="U12" s="199">
        <v>571</v>
      </c>
      <c r="V12" s="200">
        <v>9710808.25</v>
      </c>
    </row>
    <row r="13" spans="1:23" x14ac:dyDescent="0.25">
      <c r="B13" s="590" t="s">
        <v>1142</v>
      </c>
      <c r="C13" s="368"/>
      <c r="D13" s="235" t="s">
        <v>2</v>
      </c>
      <c r="E13" s="201">
        <v>48260</v>
      </c>
      <c r="F13" s="202">
        <v>0.118280544982635</v>
      </c>
      <c r="G13" s="203">
        <v>617076897.53999996</v>
      </c>
      <c r="H13" s="202">
        <v>0.100017788005205</v>
      </c>
      <c r="I13" s="204">
        <v>4548</v>
      </c>
      <c r="J13" s="203">
        <v>35065959.579999998</v>
      </c>
      <c r="K13" s="204">
        <v>43663</v>
      </c>
      <c r="L13" s="203">
        <v>580872102.41999996</v>
      </c>
      <c r="M13" s="204">
        <v>49</v>
      </c>
      <c r="N13" s="203">
        <v>1138835.54</v>
      </c>
      <c r="O13" s="204">
        <v>22351</v>
      </c>
      <c r="P13" s="203">
        <v>293105011.16000003</v>
      </c>
      <c r="Q13" s="204">
        <v>25909</v>
      </c>
      <c r="R13" s="203">
        <v>323971886.38</v>
      </c>
      <c r="S13" s="204">
        <v>47541</v>
      </c>
      <c r="T13" s="203">
        <v>604758031.00999999</v>
      </c>
      <c r="U13" s="204">
        <v>719</v>
      </c>
      <c r="V13" s="203">
        <v>12318866.529999999</v>
      </c>
    </row>
    <row r="14" spans="1:23" x14ac:dyDescent="0.25">
      <c r="B14" s="584" t="s">
        <v>1143</v>
      </c>
      <c r="C14" s="368"/>
      <c r="D14" s="234" t="s">
        <v>2</v>
      </c>
      <c r="E14" s="196">
        <v>47488</v>
      </c>
      <c r="F14" s="197">
        <v>0.11638844840728101</v>
      </c>
      <c r="G14" s="198">
        <v>647760622.46000004</v>
      </c>
      <c r="H14" s="197">
        <v>0.10499110382126101</v>
      </c>
      <c r="I14" s="199">
        <v>4341</v>
      </c>
      <c r="J14" s="200">
        <v>31601776.260000002</v>
      </c>
      <c r="K14" s="199">
        <v>43098</v>
      </c>
      <c r="L14" s="200">
        <v>615177114.82000005</v>
      </c>
      <c r="M14" s="199">
        <v>49</v>
      </c>
      <c r="N14" s="200">
        <v>981731.38</v>
      </c>
      <c r="O14" s="199">
        <v>26383</v>
      </c>
      <c r="P14" s="200">
        <v>366589047.87</v>
      </c>
      <c r="Q14" s="199">
        <v>21105</v>
      </c>
      <c r="R14" s="200">
        <v>281171574.58999997</v>
      </c>
      <c r="S14" s="199">
        <v>46445</v>
      </c>
      <c r="T14" s="200">
        <v>635169457.66999996</v>
      </c>
      <c r="U14" s="199">
        <v>1043</v>
      </c>
      <c r="V14" s="200">
        <v>12591164.789999999</v>
      </c>
    </row>
    <row r="15" spans="1:23" x14ac:dyDescent="0.25">
      <c r="B15" s="590" t="s">
        <v>1144</v>
      </c>
      <c r="C15" s="368"/>
      <c r="D15" s="235" t="s">
        <v>2</v>
      </c>
      <c r="E15" s="201">
        <v>44571</v>
      </c>
      <c r="F15" s="202">
        <v>0.10923916639910999</v>
      </c>
      <c r="G15" s="203">
        <v>665987217.45000005</v>
      </c>
      <c r="H15" s="202">
        <v>0.107945328361239</v>
      </c>
      <c r="I15" s="204">
        <v>4465</v>
      </c>
      <c r="J15" s="203">
        <v>34342362.43</v>
      </c>
      <c r="K15" s="204">
        <v>40021</v>
      </c>
      <c r="L15" s="203">
        <v>630117213.50999999</v>
      </c>
      <c r="M15" s="204">
        <v>85</v>
      </c>
      <c r="N15" s="203">
        <v>1527641.51</v>
      </c>
      <c r="O15" s="204">
        <v>26157</v>
      </c>
      <c r="P15" s="203">
        <v>406878247.43000001</v>
      </c>
      <c r="Q15" s="204">
        <v>18414</v>
      </c>
      <c r="R15" s="203">
        <v>259108970.02000001</v>
      </c>
      <c r="S15" s="204">
        <v>43288</v>
      </c>
      <c r="T15" s="203">
        <v>640714026.24000001</v>
      </c>
      <c r="U15" s="204">
        <v>1283</v>
      </c>
      <c r="V15" s="203">
        <v>25273191.210000001</v>
      </c>
    </row>
    <row r="16" spans="1:23" x14ac:dyDescent="0.25">
      <c r="B16" s="584" t="s">
        <v>1145</v>
      </c>
      <c r="C16" s="368"/>
      <c r="D16" s="234" t="s">
        <v>2</v>
      </c>
      <c r="E16" s="196">
        <v>35515</v>
      </c>
      <c r="F16" s="197">
        <v>8.7043795173192995E-2</v>
      </c>
      <c r="G16" s="198">
        <v>558087906.67999995</v>
      </c>
      <c r="H16" s="197">
        <v>9.0456664576347004E-2</v>
      </c>
      <c r="I16" s="199">
        <v>3475</v>
      </c>
      <c r="J16" s="200">
        <v>27073048.75</v>
      </c>
      <c r="K16" s="199">
        <v>31925</v>
      </c>
      <c r="L16" s="200">
        <v>528637963.52999997</v>
      </c>
      <c r="M16" s="199">
        <v>115</v>
      </c>
      <c r="N16" s="200">
        <v>2376894.4</v>
      </c>
      <c r="O16" s="199">
        <v>22537</v>
      </c>
      <c r="P16" s="200">
        <v>365795352.89999998</v>
      </c>
      <c r="Q16" s="199">
        <v>12978</v>
      </c>
      <c r="R16" s="200">
        <v>192292553.78</v>
      </c>
      <c r="S16" s="199">
        <v>34510</v>
      </c>
      <c r="T16" s="200">
        <v>540915225.40999997</v>
      </c>
      <c r="U16" s="199">
        <v>1005</v>
      </c>
      <c r="V16" s="200">
        <v>17172681.27</v>
      </c>
    </row>
    <row r="17" spans="2:22" x14ac:dyDescent="0.25">
      <c r="B17" s="590" t="s">
        <v>1146</v>
      </c>
      <c r="C17" s="368"/>
      <c r="D17" s="235" t="s">
        <v>2</v>
      </c>
      <c r="E17" s="201">
        <v>26799</v>
      </c>
      <c r="F17" s="202">
        <v>6.56817307291679E-2</v>
      </c>
      <c r="G17" s="203">
        <v>447819044.82999998</v>
      </c>
      <c r="H17" s="202">
        <v>7.2583936408989899E-2</v>
      </c>
      <c r="I17" s="204">
        <v>2767</v>
      </c>
      <c r="J17" s="203">
        <v>20794685.030000001</v>
      </c>
      <c r="K17" s="204">
        <v>23895</v>
      </c>
      <c r="L17" s="203">
        <v>424220101.25</v>
      </c>
      <c r="M17" s="204">
        <v>137</v>
      </c>
      <c r="N17" s="203">
        <v>2804258.55</v>
      </c>
      <c r="O17" s="204">
        <v>17965</v>
      </c>
      <c r="P17" s="203">
        <v>315547209.92000002</v>
      </c>
      <c r="Q17" s="204">
        <v>8834</v>
      </c>
      <c r="R17" s="203">
        <v>132271834.91</v>
      </c>
      <c r="S17" s="204">
        <v>25937</v>
      </c>
      <c r="T17" s="203">
        <v>432834212.94</v>
      </c>
      <c r="U17" s="204">
        <v>862</v>
      </c>
      <c r="V17" s="203">
        <v>14984831.890000001</v>
      </c>
    </row>
    <row r="18" spans="2:22" x14ac:dyDescent="0.25">
      <c r="B18" s="584" t="s">
        <v>1147</v>
      </c>
      <c r="C18" s="368"/>
      <c r="D18" s="234" t="s">
        <v>2</v>
      </c>
      <c r="E18" s="196">
        <v>20395</v>
      </c>
      <c r="F18" s="197">
        <v>4.9986152402006802E-2</v>
      </c>
      <c r="G18" s="198">
        <v>360292131.45999998</v>
      </c>
      <c r="H18" s="197">
        <v>5.8397295649807897E-2</v>
      </c>
      <c r="I18" s="199">
        <v>2476</v>
      </c>
      <c r="J18" s="200">
        <v>17785780.149999999</v>
      </c>
      <c r="K18" s="199">
        <v>17787</v>
      </c>
      <c r="L18" s="200">
        <v>339735563.12</v>
      </c>
      <c r="M18" s="199">
        <v>132</v>
      </c>
      <c r="N18" s="200">
        <v>2770788.19</v>
      </c>
      <c r="O18" s="199">
        <v>13592</v>
      </c>
      <c r="P18" s="200">
        <v>255667806.49000001</v>
      </c>
      <c r="Q18" s="199">
        <v>6803</v>
      </c>
      <c r="R18" s="200">
        <v>104624324.97</v>
      </c>
      <c r="S18" s="199">
        <v>19625</v>
      </c>
      <c r="T18" s="200">
        <v>345744062.85000002</v>
      </c>
      <c r="U18" s="199">
        <v>770</v>
      </c>
      <c r="V18" s="200">
        <v>14548068.609999999</v>
      </c>
    </row>
    <row r="19" spans="2:22" x14ac:dyDescent="0.25">
      <c r="B19" s="590" t="s">
        <v>1148</v>
      </c>
      <c r="C19" s="368"/>
      <c r="D19" s="235" t="s">
        <v>2</v>
      </c>
      <c r="E19" s="201">
        <v>15226</v>
      </c>
      <c r="F19" s="202">
        <v>3.7317438414952497E-2</v>
      </c>
      <c r="G19" s="203">
        <v>286166427.63</v>
      </c>
      <c r="H19" s="202">
        <v>4.6382765595350699E-2</v>
      </c>
      <c r="I19" s="204">
        <v>1957</v>
      </c>
      <c r="J19" s="203">
        <v>14496262</v>
      </c>
      <c r="K19" s="204">
        <v>13181</v>
      </c>
      <c r="L19" s="203">
        <v>269733873.30000001</v>
      </c>
      <c r="M19" s="204">
        <v>88</v>
      </c>
      <c r="N19" s="203">
        <v>1936292.33</v>
      </c>
      <c r="O19" s="204">
        <v>10361</v>
      </c>
      <c r="P19" s="203">
        <v>207304280.56999999</v>
      </c>
      <c r="Q19" s="204">
        <v>4865</v>
      </c>
      <c r="R19" s="203">
        <v>78862147.060000002</v>
      </c>
      <c r="S19" s="204">
        <v>14588</v>
      </c>
      <c r="T19" s="203">
        <v>274133924.08999997</v>
      </c>
      <c r="U19" s="204">
        <v>638</v>
      </c>
      <c r="V19" s="203">
        <v>12032503.539999999</v>
      </c>
    </row>
    <row r="20" spans="2:22" x14ac:dyDescent="0.25">
      <c r="B20" s="584" t="s">
        <v>1149</v>
      </c>
      <c r="C20" s="368"/>
      <c r="D20" s="234" t="s">
        <v>2</v>
      </c>
      <c r="E20" s="196">
        <v>13149</v>
      </c>
      <c r="F20" s="197">
        <v>3.2226914338513699E-2</v>
      </c>
      <c r="G20" s="198">
        <v>262444887.25</v>
      </c>
      <c r="H20" s="197">
        <v>4.2537902813512503E-2</v>
      </c>
      <c r="I20" s="199">
        <v>2741</v>
      </c>
      <c r="J20" s="200">
        <v>21065382.620000001</v>
      </c>
      <c r="K20" s="199">
        <v>10333</v>
      </c>
      <c r="L20" s="200">
        <v>239615453.75</v>
      </c>
      <c r="M20" s="199">
        <v>75</v>
      </c>
      <c r="N20" s="200">
        <v>1764050.88</v>
      </c>
      <c r="O20" s="199">
        <v>7864</v>
      </c>
      <c r="P20" s="200">
        <v>178757929.53999999</v>
      </c>
      <c r="Q20" s="199">
        <v>5285</v>
      </c>
      <c r="R20" s="200">
        <v>83686957.709999993</v>
      </c>
      <c r="S20" s="199">
        <v>12218</v>
      </c>
      <c r="T20" s="200">
        <v>240808160.02000001</v>
      </c>
      <c r="U20" s="199">
        <v>931</v>
      </c>
      <c r="V20" s="200">
        <v>21636727.23</v>
      </c>
    </row>
    <row r="21" spans="2:22" x14ac:dyDescent="0.25">
      <c r="B21" s="590" t="s">
        <v>1150</v>
      </c>
      <c r="C21" s="368"/>
      <c r="D21" s="235" t="s">
        <v>2</v>
      </c>
      <c r="E21" s="201">
        <v>8733</v>
      </c>
      <c r="F21" s="202">
        <v>2.1403729783119701E-2</v>
      </c>
      <c r="G21" s="203">
        <v>175195987.66999999</v>
      </c>
      <c r="H21" s="202">
        <v>2.8396323414465002E-2</v>
      </c>
      <c r="I21" s="204">
        <v>1864</v>
      </c>
      <c r="J21" s="203">
        <v>14405835.5</v>
      </c>
      <c r="K21" s="204">
        <v>6763</v>
      </c>
      <c r="L21" s="203">
        <v>158312688.16</v>
      </c>
      <c r="M21" s="204">
        <v>106</v>
      </c>
      <c r="N21" s="203">
        <v>2477464.0099999998</v>
      </c>
      <c r="O21" s="204">
        <v>5266</v>
      </c>
      <c r="P21" s="203">
        <v>119220368.14</v>
      </c>
      <c r="Q21" s="204">
        <v>3467</v>
      </c>
      <c r="R21" s="203">
        <v>55975619.530000001</v>
      </c>
      <c r="S21" s="204">
        <v>8102</v>
      </c>
      <c r="T21" s="203">
        <v>162132389.97</v>
      </c>
      <c r="U21" s="204">
        <v>631</v>
      </c>
      <c r="V21" s="203">
        <v>13063597.699999999</v>
      </c>
    </row>
    <row r="22" spans="2:22" x14ac:dyDescent="0.25">
      <c r="B22" s="584" t="s">
        <v>1151</v>
      </c>
      <c r="C22" s="368"/>
      <c r="D22" s="234" t="s">
        <v>2</v>
      </c>
      <c r="E22" s="196">
        <v>6188</v>
      </c>
      <c r="F22" s="197">
        <v>1.51661834304299E-2</v>
      </c>
      <c r="G22" s="198">
        <v>126035887.25</v>
      </c>
      <c r="H22" s="197">
        <v>2.0428297838198099E-2</v>
      </c>
      <c r="I22" s="199">
        <v>1439</v>
      </c>
      <c r="J22" s="200">
        <v>9712608.1199999992</v>
      </c>
      <c r="K22" s="199">
        <v>4677</v>
      </c>
      <c r="L22" s="200">
        <v>114619713.87</v>
      </c>
      <c r="M22" s="199">
        <v>72</v>
      </c>
      <c r="N22" s="200">
        <v>1703565.26</v>
      </c>
      <c r="O22" s="199">
        <v>3821</v>
      </c>
      <c r="P22" s="200">
        <v>90265443.129999995</v>
      </c>
      <c r="Q22" s="199">
        <v>2367</v>
      </c>
      <c r="R22" s="200">
        <v>35770444.119999997</v>
      </c>
      <c r="S22" s="199">
        <v>5713</v>
      </c>
      <c r="T22" s="200">
        <v>116367622.09999999</v>
      </c>
      <c r="U22" s="199">
        <v>475</v>
      </c>
      <c r="V22" s="200">
        <v>9668265.1500000004</v>
      </c>
    </row>
    <row r="23" spans="2:22" x14ac:dyDescent="0.25">
      <c r="B23" s="590" t="s">
        <v>1152</v>
      </c>
      <c r="C23" s="368"/>
      <c r="D23" s="235" t="s">
        <v>2</v>
      </c>
      <c r="E23" s="201">
        <v>4563</v>
      </c>
      <c r="F23" s="202">
        <v>1.1183467193447301E-2</v>
      </c>
      <c r="G23" s="203">
        <v>93631704.280000001</v>
      </c>
      <c r="H23" s="202">
        <v>1.5176124704354199E-2</v>
      </c>
      <c r="I23" s="204">
        <v>1289</v>
      </c>
      <c r="J23" s="203">
        <v>8522202.7300000004</v>
      </c>
      <c r="K23" s="204">
        <v>3220</v>
      </c>
      <c r="L23" s="203">
        <v>83946213.019999996</v>
      </c>
      <c r="M23" s="204">
        <v>54</v>
      </c>
      <c r="N23" s="203">
        <v>1163288.53</v>
      </c>
      <c r="O23" s="204">
        <v>2602</v>
      </c>
      <c r="P23" s="203">
        <v>64106546.259999998</v>
      </c>
      <c r="Q23" s="204">
        <v>1961</v>
      </c>
      <c r="R23" s="203">
        <v>29525158.02</v>
      </c>
      <c r="S23" s="204">
        <v>4169</v>
      </c>
      <c r="T23" s="203">
        <v>86652692.700000003</v>
      </c>
      <c r="U23" s="204">
        <v>394</v>
      </c>
      <c r="V23" s="203">
        <v>6979011.5800000001</v>
      </c>
    </row>
    <row r="24" spans="2:22" x14ac:dyDescent="0.25">
      <c r="B24" s="584" t="s">
        <v>1153</v>
      </c>
      <c r="C24" s="368"/>
      <c r="D24" s="234" t="s">
        <v>2</v>
      </c>
      <c r="E24" s="196">
        <v>3710</v>
      </c>
      <c r="F24" s="197">
        <v>9.0928475318188401E-3</v>
      </c>
      <c r="G24" s="198">
        <v>77851818.200000003</v>
      </c>
      <c r="H24" s="197">
        <v>1.2618470533557099E-2</v>
      </c>
      <c r="I24" s="199">
        <v>1200</v>
      </c>
      <c r="J24" s="200">
        <v>8313132.5599999996</v>
      </c>
      <c r="K24" s="199">
        <v>2451</v>
      </c>
      <c r="L24" s="200">
        <v>68285865.689999998</v>
      </c>
      <c r="M24" s="199">
        <v>59</v>
      </c>
      <c r="N24" s="200">
        <v>1252819.95</v>
      </c>
      <c r="O24" s="199">
        <v>2020</v>
      </c>
      <c r="P24" s="200">
        <v>51961893.140000001</v>
      </c>
      <c r="Q24" s="199">
        <v>1690</v>
      </c>
      <c r="R24" s="200">
        <v>25889925.059999999</v>
      </c>
      <c r="S24" s="199">
        <v>3300</v>
      </c>
      <c r="T24" s="200">
        <v>69885185.650000006</v>
      </c>
      <c r="U24" s="199">
        <v>410</v>
      </c>
      <c r="V24" s="200">
        <v>7966632.5499999998</v>
      </c>
    </row>
    <row r="25" spans="2:22" x14ac:dyDescent="0.25">
      <c r="B25" s="590" t="s">
        <v>1154</v>
      </c>
      <c r="C25" s="368"/>
      <c r="D25" s="235" t="s">
        <v>2</v>
      </c>
      <c r="E25" s="201">
        <v>3675</v>
      </c>
      <c r="F25" s="202">
        <v>9.0070659513299799E-3</v>
      </c>
      <c r="G25" s="203">
        <v>81560836.189999998</v>
      </c>
      <c r="H25" s="202">
        <v>1.32196399769607E-2</v>
      </c>
      <c r="I25" s="204">
        <v>1376</v>
      </c>
      <c r="J25" s="203">
        <v>9416367.1999999993</v>
      </c>
      <c r="K25" s="204">
        <v>2250</v>
      </c>
      <c r="L25" s="203">
        <v>71108013.510000005</v>
      </c>
      <c r="M25" s="204">
        <v>49</v>
      </c>
      <c r="N25" s="203">
        <v>1036455.48</v>
      </c>
      <c r="O25" s="204">
        <v>1705</v>
      </c>
      <c r="P25" s="203">
        <v>50280561</v>
      </c>
      <c r="Q25" s="204">
        <v>1970</v>
      </c>
      <c r="R25" s="203">
        <v>31280275.190000001</v>
      </c>
      <c r="S25" s="204">
        <v>3243</v>
      </c>
      <c r="T25" s="203">
        <v>70905622.670000002</v>
      </c>
      <c r="U25" s="204">
        <v>432</v>
      </c>
      <c r="V25" s="203">
        <v>10655213.52</v>
      </c>
    </row>
    <row r="26" spans="2:22" x14ac:dyDescent="0.25">
      <c r="B26" s="584" t="s">
        <v>1155</v>
      </c>
      <c r="C26" s="368"/>
      <c r="D26" s="234" t="s">
        <v>2</v>
      </c>
      <c r="E26" s="196">
        <v>22389</v>
      </c>
      <c r="F26" s="197">
        <v>5.4873251587572003E-2</v>
      </c>
      <c r="G26" s="198">
        <v>585001142.71000004</v>
      </c>
      <c r="H26" s="197">
        <v>9.4818847549836299E-2</v>
      </c>
      <c r="I26" s="199">
        <v>10109</v>
      </c>
      <c r="J26" s="200">
        <v>81401243.25</v>
      </c>
      <c r="K26" s="199">
        <v>11984</v>
      </c>
      <c r="L26" s="200">
        <v>495836076.75</v>
      </c>
      <c r="M26" s="199">
        <v>296</v>
      </c>
      <c r="N26" s="200">
        <v>7763822.71</v>
      </c>
      <c r="O26" s="199">
        <v>10260</v>
      </c>
      <c r="P26" s="200">
        <v>344693339.60000002</v>
      </c>
      <c r="Q26" s="199">
        <v>12129</v>
      </c>
      <c r="R26" s="200">
        <v>240307803.11000001</v>
      </c>
      <c r="S26" s="199">
        <v>19271</v>
      </c>
      <c r="T26" s="200">
        <v>511552502.73000002</v>
      </c>
      <c r="U26" s="199">
        <v>3118</v>
      </c>
      <c r="V26" s="200">
        <v>73448639.980000004</v>
      </c>
    </row>
    <row r="27" spans="2:22" x14ac:dyDescent="0.25">
      <c r="B27" s="597" t="s">
        <v>113</v>
      </c>
      <c r="C27" s="411"/>
      <c r="D27" s="236" t="s">
        <v>2</v>
      </c>
      <c r="E27" s="206">
        <v>408013</v>
      </c>
      <c r="F27" s="207">
        <v>1</v>
      </c>
      <c r="G27" s="208">
        <v>6169671513.9099998</v>
      </c>
      <c r="H27" s="207">
        <v>1</v>
      </c>
      <c r="I27" s="209">
        <v>67140</v>
      </c>
      <c r="J27" s="210">
        <v>489572142.23000002</v>
      </c>
      <c r="K27" s="209">
        <v>339431</v>
      </c>
      <c r="L27" s="210">
        <v>5647896923.5500002</v>
      </c>
      <c r="M27" s="209">
        <v>1442</v>
      </c>
      <c r="N27" s="210">
        <v>32202448.129999999</v>
      </c>
      <c r="O27" s="209">
        <v>196175</v>
      </c>
      <c r="P27" s="210">
        <v>3404293430.6399999</v>
      </c>
      <c r="Q27" s="209">
        <v>211838</v>
      </c>
      <c r="R27" s="210">
        <v>2765378083.27</v>
      </c>
      <c r="S27" s="209">
        <v>393645</v>
      </c>
      <c r="T27" s="210">
        <v>5890657120.75</v>
      </c>
      <c r="U27" s="209">
        <v>14368</v>
      </c>
      <c r="V27" s="210">
        <v>279014393.16000003</v>
      </c>
    </row>
    <row r="28" spans="2:22" x14ac:dyDescent="0.25">
      <c r="B28" s="560" t="s">
        <v>2</v>
      </c>
      <c r="C28" s="368"/>
      <c r="D28" s="175" t="s">
        <v>2</v>
      </c>
      <c r="E28" s="176" t="s">
        <v>2</v>
      </c>
      <c r="F28" s="176" t="s">
        <v>2</v>
      </c>
      <c r="G28" s="176" t="s">
        <v>2</v>
      </c>
      <c r="H28" s="176" t="s">
        <v>2</v>
      </c>
      <c r="I28" s="176" t="s">
        <v>2</v>
      </c>
      <c r="J28" s="176" t="s">
        <v>2</v>
      </c>
      <c r="K28" s="176" t="s">
        <v>2</v>
      </c>
      <c r="L28" s="176" t="s">
        <v>2</v>
      </c>
      <c r="M28" s="176" t="s">
        <v>2</v>
      </c>
      <c r="N28" s="176" t="s">
        <v>2</v>
      </c>
      <c r="O28" s="176" t="s">
        <v>2</v>
      </c>
      <c r="P28" s="176" t="s">
        <v>2</v>
      </c>
      <c r="Q28" s="176" t="s">
        <v>2</v>
      </c>
      <c r="R28" s="176" t="s">
        <v>2</v>
      </c>
      <c r="S28" s="176" t="s">
        <v>2</v>
      </c>
      <c r="T28" s="176" t="s">
        <v>2</v>
      </c>
      <c r="U28" s="176" t="s">
        <v>2</v>
      </c>
      <c r="V28" s="176" t="s">
        <v>2</v>
      </c>
    </row>
    <row r="29" spans="2:22" x14ac:dyDescent="0.25">
      <c r="B29" s="410" t="s">
        <v>897</v>
      </c>
      <c r="C29" s="411"/>
      <c r="D29" s="412"/>
      <c r="E29" s="231" t="s">
        <v>2</v>
      </c>
      <c r="F29" s="176" t="s">
        <v>2</v>
      </c>
      <c r="G29" s="176" t="s">
        <v>2</v>
      </c>
      <c r="H29" s="176" t="s">
        <v>2</v>
      </c>
      <c r="I29" s="176" t="s">
        <v>2</v>
      </c>
      <c r="J29" s="176" t="s">
        <v>2</v>
      </c>
      <c r="K29" s="176" t="s">
        <v>2</v>
      </c>
      <c r="L29" s="176" t="s">
        <v>2</v>
      </c>
      <c r="M29" s="176" t="s">
        <v>2</v>
      </c>
      <c r="N29" s="176" t="s">
        <v>2</v>
      </c>
      <c r="O29" s="176" t="s">
        <v>2</v>
      </c>
      <c r="P29" s="176" t="s">
        <v>2</v>
      </c>
      <c r="Q29" s="176" t="s">
        <v>2</v>
      </c>
      <c r="R29" s="176" t="s">
        <v>2</v>
      </c>
      <c r="S29" s="176" t="s">
        <v>2</v>
      </c>
      <c r="T29" s="176" t="s">
        <v>2</v>
      </c>
      <c r="U29" s="176" t="s">
        <v>2</v>
      </c>
      <c r="V29" s="176" t="s">
        <v>2</v>
      </c>
    </row>
    <row r="30" spans="2:22" x14ac:dyDescent="0.25">
      <c r="B30" s="414" t="s">
        <v>1156</v>
      </c>
      <c r="C30" s="411"/>
      <c r="D30" s="412"/>
      <c r="E30" s="143">
        <v>0</v>
      </c>
      <c r="F30" s="176" t="s">
        <v>2</v>
      </c>
      <c r="G30" s="176" t="s">
        <v>2</v>
      </c>
      <c r="H30" s="176" t="s">
        <v>2</v>
      </c>
      <c r="I30" s="176" t="s">
        <v>2</v>
      </c>
      <c r="J30" s="176" t="s">
        <v>2</v>
      </c>
      <c r="K30" s="176" t="s">
        <v>2</v>
      </c>
      <c r="L30" s="176" t="s">
        <v>2</v>
      </c>
      <c r="M30" s="176" t="s">
        <v>2</v>
      </c>
      <c r="N30" s="176" t="s">
        <v>2</v>
      </c>
      <c r="O30" s="176" t="s">
        <v>2</v>
      </c>
      <c r="P30" s="176" t="s">
        <v>2</v>
      </c>
      <c r="Q30" s="176" t="s">
        <v>2</v>
      </c>
      <c r="R30" s="176" t="s">
        <v>2</v>
      </c>
      <c r="S30" s="176" t="s">
        <v>2</v>
      </c>
      <c r="T30" s="176" t="s">
        <v>2</v>
      </c>
      <c r="U30" s="176" t="s">
        <v>2</v>
      </c>
      <c r="V30" s="176" t="s">
        <v>2</v>
      </c>
    </row>
    <row r="31" spans="2:22" x14ac:dyDescent="0.25">
      <c r="B31" s="415" t="s">
        <v>1157</v>
      </c>
      <c r="C31" s="411"/>
      <c r="D31" s="412"/>
      <c r="E31" s="52">
        <v>348504.6</v>
      </c>
      <c r="F31" s="176" t="s">
        <v>2</v>
      </c>
      <c r="G31" s="176" t="s">
        <v>2</v>
      </c>
      <c r="H31" s="176" t="s">
        <v>2</v>
      </c>
      <c r="I31" s="176" t="s">
        <v>2</v>
      </c>
      <c r="J31" s="176" t="s">
        <v>2</v>
      </c>
      <c r="K31" s="176" t="s">
        <v>2</v>
      </c>
      <c r="L31" s="176" t="s">
        <v>2</v>
      </c>
      <c r="M31" s="176" t="s">
        <v>2</v>
      </c>
      <c r="N31" s="176" t="s">
        <v>2</v>
      </c>
      <c r="O31" s="176" t="s">
        <v>2</v>
      </c>
      <c r="P31" s="176" t="s">
        <v>2</v>
      </c>
      <c r="Q31" s="176" t="s">
        <v>2</v>
      </c>
      <c r="R31" s="176" t="s">
        <v>2</v>
      </c>
      <c r="S31" s="176" t="s">
        <v>2</v>
      </c>
      <c r="T31" s="176" t="s">
        <v>2</v>
      </c>
      <c r="U31" s="176" t="s">
        <v>2</v>
      </c>
      <c r="V31" s="176" t="s">
        <v>2</v>
      </c>
    </row>
    <row r="32" spans="2:22" x14ac:dyDescent="0.25">
      <c r="B32" s="414" t="s">
        <v>1158</v>
      </c>
      <c r="C32" s="411"/>
      <c r="D32" s="412"/>
      <c r="E32" s="49">
        <v>5835.6645689729403</v>
      </c>
      <c r="F32" s="176" t="s">
        <v>2</v>
      </c>
      <c r="G32" s="176" t="s">
        <v>2</v>
      </c>
      <c r="H32" s="176" t="s">
        <v>2</v>
      </c>
      <c r="I32" s="176" t="s">
        <v>2</v>
      </c>
      <c r="J32" s="176" t="s">
        <v>2</v>
      </c>
      <c r="K32" s="176" t="s">
        <v>2</v>
      </c>
      <c r="L32" s="176" t="s">
        <v>2</v>
      </c>
      <c r="M32" s="176" t="s">
        <v>2</v>
      </c>
      <c r="N32" s="176" t="s">
        <v>2</v>
      </c>
      <c r="O32" s="176" t="s">
        <v>2</v>
      </c>
      <c r="P32" s="176" t="s">
        <v>2</v>
      </c>
      <c r="Q32" s="176" t="s">
        <v>2</v>
      </c>
      <c r="R32" s="176" t="s">
        <v>2</v>
      </c>
      <c r="S32" s="176" t="s">
        <v>2</v>
      </c>
      <c r="T32" s="176" t="s">
        <v>2</v>
      </c>
      <c r="U32" s="176" t="s">
        <v>2</v>
      </c>
      <c r="V32" s="176" t="s">
        <v>2</v>
      </c>
    </row>
    <row r="33" spans="2:22" x14ac:dyDescent="0.25">
      <c r="B33" s="415" t="s">
        <v>1159</v>
      </c>
      <c r="C33" s="411"/>
      <c r="D33" s="412"/>
      <c r="E33" s="52">
        <v>5829.3193288253096</v>
      </c>
      <c r="F33" s="176" t="s">
        <v>2</v>
      </c>
      <c r="G33" s="176" t="s">
        <v>2</v>
      </c>
      <c r="H33" s="176" t="s">
        <v>2</v>
      </c>
      <c r="I33" s="176" t="s">
        <v>2</v>
      </c>
      <c r="J33" s="176" t="s">
        <v>2</v>
      </c>
      <c r="K33" s="176" t="s">
        <v>2</v>
      </c>
      <c r="L33" s="176" t="s">
        <v>2</v>
      </c>
      <c r="M33" s="176" t="s">
        <v>2</v>
      </c>
      <c r="N33" s="176" t="s">
        <v>2</v>
      </c>
      <c r="O33" s="176" t="s">
        <v>2</v>
      </c>
      <c r="P33" s="176" t="s">
        <v>2</v>
      </c>
      <c r="Q33" s="176" t="s">
        <v>2</v>
      </c>
      <c r="R33" s="176" t="s">
        <v>2</v>
      </c>
      <c r="S33" s="176" t="s">
        <v>2</v>
      </c>
      <c r="T33" s="176" t="s">
        <v>2</v>
      </c>
      <c r="U33" s="176" t="s">
        <v>2</v>
      </c>
      <c r="V33" s="176" t="s">
        <v>2</v>
      </c>
    </row>
    <row r="34" spans="2:22" x14ac:dyDescent="0.25">
      <c r="B34" s="707" t="s">
        <v>2</v>
      </c>
      <c r="C34" s="368"/>
      <c r="D34" s="230" t="s">
        <v>2</v>
      </c>
      <c r="E34" s="176" t="s">
        <v>2</v>
      </c>
      <c r="F34" s="176" t="s">
        <v>2</v>
      </c>
      <c r="G34" s="176" t="s">
        <v>2</v>
      </c>
      <c r="H34" s="176" t="s">
        <v>2</v>
      </c>
      <c r="I34" s="176" t="s">
        <v>2</v>
      </c>
      <c r="J34" s="176" t="s">
        <v>2</v>
      </c>
      <c r="K34" s="176" t="s">
        <v>2</v>
      </c>
      <c r="L34" s="176" t="s">
        <v>2</v>
      </c>
      <c r="M34" s="176" t="s">
        <v>2</v>
      </c>
      <c r="N34" s="176" t="s">
        <v>2</v>
      </c>
      <c r="O34" s="176" t="s">
        <v>2</v>
      </c>
      <c r="P34" s="176" t="s">
        <v>2</v>
      </c>
      <c r="Q34" s="176" t="s">
        <v>2</v>
      </c>
      <c r="R34" s="176" t="s">
        <v>2</v>
      </c>
      <c r="S34" s="176" t="s">
        <v>2</v>
      </c>
      <c r="T34" s="176" t="s">
        <v>2</v>
      </c>
      <c r="U34" s="176" t="s">
        <v>2</v>
      </c>
      <c r="V34" s="176" t="s">
        <v>2</v>
      </c>
    </row>
    <row r="35" spans="2:22" ht="1.9" customHeight="1" x14ac:dyDescent="0.25"/>
  </sheetData>
  <sheetProtection algorithmName="SHA-512" hashValue="16sOeRtsAH8Dg6Y7sWTecTb/LWJY16+M2L7Tj0sddLm/9y4++gPcBS3wkxzMFOeaEZLKjhOCxbbsRrZPK6R9Hw==" saltValue="RVAXlMGxpTh14Lun0detgQ==" spinCount="100000" sheet="1" objects="1" scenarios="1"/>
  <mergeCells count="45">
    <mergeCell ref="B34:C34"/>
    <mergeCell ref="B29:D29"/>
    <mergeCell ref="B30:D30"/>
    <mergeCell ref="B31:D31"/>
    <mergeCell ref="B32:D32"/>
    <mergeCell ref="B33:D33"/>
    <mergeCell ref="B24:C24"/>
    <mergeCell ref="B25:C25"/>
    <mergeCell ref="B26:C26"/>
    <mergeCell ref="B27:C27"/>
    <mergeCell ref="B28:C28"/>
    <mergeCell ref="B19:C19"/>
    <mergeCell ref="B20:C20"/>
    <mergeCell ref="B21:C21"/>
    <mergeCell ref="B22:C22"/>
    <mergeCell ref="B23:C23"/>
    <mergeCell ref="B14:C14"/>
    <mergeCell ref="B15:C15"/>
    <mergeCell ref="B16:C16"/>
    <mergeCell ref="B17:C17"/>
    <mergeCell ref="B18:C18"/>
    <mergeCell ref="B9:D9"/>
    <mergeCell ref="B10:C10"/>
    <mergeCell ref="B11:C11"/>
    <mergeCell ref="B12:C12"/>
    <mergeCell ref="B13:C13"/>
    <mergeCell ref="S7:V7"/>
    <mergeCell ref="E8:H8"/>
    <mergeCell ref="I8:J8"/>
    <mergeCell ref="K8:L8"/>
    <mergeCell ref="M8:N8"/>
    <mergeCell ref="O8:P8"/>
    <mergeCell ref="Q8:R8"/>
    <mergeCell ref="S8:T8"/>
    <mergeCell ref="U8:V8"/>
    <mergeCell ref="B6:C6"/>
    <mergeCell ref="B7:C7"/>
    <mergeCell ref="E7:H7"/>
    <mergeCell ref="I7:N7"/>
    <mergeCell ref="O7:R7"/>
    <mergeCell ref="A1:B3"/>
    <mergeCell ref="C1:W1"/>
    <mergeCell ref="C2:W2"/>
    <mergeCell ref="C3:W3"/>
    <mergeCell ref="B4:W4"/>
  </mergeCells>
  <pageMargins left="0.25" right="0.25" top="0.25" bottom="0.25" header="0.25" footer="0.25"/>
  <pageSetup scale="34" orientation="landscape" cellComments="atEnd"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L113"/>
  <sheetViews>
    <sheetView showGridLines="0" topLeftCell="A70" workbookViewId="0">
      <selection activeCell="O86" sqref="O86"/>
    </sheetView>
  </sheetViews>
  <sheetFormatPr baseColWidth="10" defaultColWidth="9.140625" defaultRowHeight="15" x14ac:dyDescent="0.25"/>
  <cols>
    <col min="1" max="2" width="1.5703125" style="245" customWidth="1"/>
    <col min="3" max="3" width="30.28515625" style="245" customWidth="1"/>
    <col min="4" max="4" width="8.140625" style="245" customWidth="1"/>
    <col min="5" max="5" width="28.42578125" style="245" customWidth="1"/>
    <col min="6" max="7" width="10.28515625" style="245" customWidth="1"/>
    <col min="8" max="10" width="17.85546875" style="245" customWidth="1"/>
    <col min="11" max="12" width="1.5703125" style="245" customWidth="1"/>
    <col min="13" max="13" width="0" style="245" hidden="1" customWidth="1"/>
    <col min="14" max="16384" width="9.140625" style="245"/>
  </cols>
  <sheetData>
    <row r="1" spans="1:12" ht="18" customHeight="1" x14ac:dyDescent="0.25">
      <c r="A1" s="482"/>
      <c r="B1" s="482"/>
      <c r="C1" s="482"/>
      <c r="D1" s="637" t="s">
        <v>0</v>
      </c>
      <c r="E1" s="482"/>
      <c r="F1" s="482"/>
      <c r="G1" s="482"/>
      <c r="H1" s="482"/>
      <c r="I1" s="482"/>
      <c r="J1" s="482"/>
      <c r="K1" s="482"/>
      <c r="L1" s="482"/>
    </row>
    <row r="2" spans="1:12" ht="18" customHeight="1" x14ac:dyDescent="0.25">
      <c r="A2" s="482"/>
      <c r="B2" s="482"/>
      <c r="C2" s="482"/>
      <c r="D2" s="637" t="s">
        <v>1</v>
      </c>
      <c r="E2" s="482"/>
      <c r="F2" s="482"/>
      <c r="G2" s="482"/>
      <c r="H2" s="482"/>
      <c r="I2" s="482"/>
      <c r="J2" s="482"/>
      <c r="K2" s="482"/>
      <c r="L2" s="482"/>
    </row>
    <row r="3" spans="1:12" ht="18" customHeight="1" x14ac:dyDescent="0.25">
      <c r="A3" s="482"/>
      <c r="B3" s="482"/>
      <c r="C3" s="482"/>
      <c r="D3" s="637" t="s">
        <v>2</v>
      </c>
      <c r="E3" s="482"/>
      <c r="F3" s="482"/>
      <c r="G3" s="482"/>
      <c r="H3" s="482"/>
      <c r="I3" s="482"/>
      <c r="J3" s="482"/>
      <c r="K3" s="482"/>
      <c r="L3" s="482"/>
    </row>
    <row r="4" spans="1:12" ht="15.75" x14ac:dyDescent="0.25">
      <c r="B4" s="300" t="s">
        <v>2</v>
      </c>
      <c r="C4" s="648" t="s">
        <v>2</v>
      </c>
      <c r="D4" s="482"/>
      <c r="E4" s="300" t="s">
        <v>2</v>
      </c>
      <c r="F4" s="300" t="s">
        <v>2</v>
      </c>
      <c r="G4" s="300" t="s">
        <v>2</v>
      </c>
      <c r="H4" s="301" t="s">
        <v>2</v>
      </c>
      <c r="I4" s="301" t="s">
        <v>2</v>
      </c>
      <c r="J4" s="301" t="s">
        <v>2</v>
      </c>
      <c r="K4" s="258" t="s">
        <v>2</v>
      </c>
    </row>
    <row r="5" spans="1:12" x14ac:dyDescent="0.25">
      <c r="B5" s="648" t="s">
        <v>1160</v>
      </c>
      <c r="C5" s="482"/>
      <c r="D5" s="482"/>
      <c r="E5" s="482"/>
      <c r="F5" s="482"/>
      <c r="G5" s="482"/>
      <c r="H5" s="301" t="s">
        <v>2</v>
      </c>
      <c r="I5" s="301" t="s">
        <v>2</v>
      </c>
      <c r="J5" s="301" t="s">
        <v>2</v>
      </c>
      <c r="K5" s="258" t="s">
        <v>2</v>
      </c>
    </row>
    <row r="6" spans="1:12" ht="16.5" thickBot="1" x14ac:dyDescent="0.3">
      <c r="B6" s="300" t="s">
        <v>2</v>
      </c>
      <c r="C6" s="708" t="s">
        <v>2</v>
      </c>
      <c r="D6" s="482"/>
      <c r="E6" s="302" t="s">
        <v>2</v>
      </c>
      <c r="F6" s="302" t="s">
        <v>2</v>
      </c>
      <c r="G6" s="302" t="s">
        <v>2</v>
      </c>
      <c r="H6" s="301" t="s">
        <v>2</v>
      </c>
      <c r="I6" s="301" t="s">
        <v>2</v>
      </c>
      <c r="J6" s="301" t="s">
        <v>2</v>
      </c>
      <c r="K6" s="258" t="s">
        <v>2</v>
      </c>
    </row>
    <row r="7" spans="1:12" ht="16.5" thickTop="1" x14ac:dyDescent="0.25">
      <c r="B7" s="303" t="s">
        <v>2</v>
      </c>
      <c r="C7" s="709" t="s">
        <v>1161</v>
      </c>
      <c r="D7" s="710"/>
      <c r="E7" s="304" t="s">
        <v>2</v>
      </c>
      <c r="F7" s="304" t="s">
        <v>2</v>
      </c>
      <c r="G7" s="304" t="s">
        <v>2</v>
      </c>
      <c r="H7" s="305" t="s">
        <v>2</v>
      </c>
      <c r="I7" s="305" t="s">
        <v>2</v>
      </c>
      <c r="J7" s="305" t="s">
        <v>2</v>
      </c>
      <c r="K7" s="306" t="s">
        <v>2</v>
      </c>
    </row>
    <row r="8" spans="1:12" ht="15.75" x14ac:dyDescent="0.25">
      <c r="B8" s="307" t="s">
        <v>2</v>
      </c>
      <c r="C8" s="636" t="s">
        <v>2</v>
      </c>
      <c r="D8" s="482"/>
      <c r="E8" s="302" t="s">
        <v>2</v>
      </c>
      <c r="F8" s="302" t="s">
        <v>2</v>
      </c>
      <c r="G8" s="302" t="s">
        <v>2</v>
      </c>
      <c r="H8" s="301" t="s">
        <v>2</v>
      </c>
      <c r="I8" s="301" t="s">
        <v>2</v>
      </c>
      <c r="J8" s="301" t="s">
        <v>2</v>
      </c>
      <c r="K8" s="308" t="s">
        <v>2</v>
      </c>
    </row>
    <row r="9" spans="1:12" ht="15.75" x14ac:dyDescent="0.25">
      <c r="B9" s="307" t="s">
        <v>2</v>
      </c>
      <c r="C9" s="636" t="s">
        <v>87</v>
      </c>
      <c r="D9" s="482"/>
      <c r="E9" s="302" t="s">
        <v>2</v>
      </c>
      <c r="F9" s="302" t="s">
        <v>2</v>
      </c>
      <c r="G9" s="302" t="s">
        <v>2</v>
      </c>
      <c r="H9" s="309">
        <v>45194</v>
      </c>
      <c r="I9" s="309">
        <v>45224</v>
      </c>
      <c r="J9" s="309">
        <v>45257</v>
      </c>
      <c r="K9" s="308" t="s">
        <v>2</v>
      </c>
    </row>
    <row r="10" spans="1:12" ht="15.75" x14ac:dyDescent="0.25">
      <c r="B10" s="307" t="s">
        <v>2</v>
      </c>
      <c r="C10" s="636" t="s">
        <v>1162</v>
      </c>
      <c r="D10" s="482"/>
      <c r="E10" s="302" t="s">
        <v>2</v>
      </c>
      <c r="F10" s="302" t="s">
        <v>2</v>
      </c>
      <c r="G10" s="302" t="s">
        <v>2</v>
      </c>
      <c r="H10" s="301">
        <v>118</v>
      </c>
      <c r="I10" s="301">
        <v>119</v>
      </c>
      <c r="J10" s="301">
        <v>120</v>
      </c>
      <c r="K10" s="308" t="s">
        <v>2</v>
      </c>
    </row>
    <row r="11" spans="1:12" ht="15.75" x14ac:dyDescent="0.25">
      <c r="B11" s="307" t="s">
        <v>2</v>
      </c>
      <c r="C11" s="636" t="s">
        <v>2</v>
      </c>
      <c r="D11" s="482"/>
      <c r="E11" s="302" t="s">
        <v>2</v>
      </c>
      <c r="F11" s="302" t="s">
        <v>2</v>
      </c>
      <c r="G11" s="302" t="s">
        <v>2</v>
      </c>
      <c r="H11" s="310" t="s">
        <v>2</v>
      </c>
      <c r="I11" s="310" t="s">
        <v>2</v>
      </c>
      <c r="J11" s="310" t="s">
        <v>2</v>
      </c>
      <c r="K11" s="308" t="s">
        <v>2</v>
      </c>
    </row>
    <row r="12" spans="1:12" ht="15.75" x14ac:dyDescent="0.25">
      <c r="B12" s="307" t="s">
        <v>2</v>
      </c>
      <c r="C12" s="636" t="s">
        <v>109</v>
      </c>
      <c r="D12" s="482"/>
      <c r="E12" s="302" t="s">
        <v>2</v>
      </c>
      <c r="F12" s="302" t="s">
        <v>2</v>
      </c>
      <c r="G12" s="302" t="s">
        <v>2</v>
      </c>
      <c r="H12" s="311">
        <v>6443512209.4099998</v>
      </c>
      <c r="I12" s="311">
        <v>6424752275.1899996</v>
      </c>
      <c r="J12" s="311">
        <v>6169671513.9099998</v>
      </c>
      <c r="K12" s="308" t="s">
        <v>2</v>
      </c>
    </row>
    <row r="13" spans="1:12" ht="15.75" x14ac:dyDescent="0.25">
      <c r="B13" s="307" t="s">
        <v>2</v>
      </c>
      <c r="C13" s="712" t="s">
        <v>2</v>
      </c>
      <c r="D13" s="482"/>
      <c r="E13" s="302" t="s">
        <v>2</v>
      </c>
      <c r="F13" s="302" t="s">
        <v>2</v>
      </c>
      <c r="G13" s="302" t="s">
        <v>2</v>
      </c>
      <c r="H13" s="310" t="s">
        <v>2</v>
      </c>
      <c r="I13" s="310" t="s">
        <v>2</v>
      </c>
      <c r="J13" s="310" t="s">
        <v>2</v>
      </c>
      <c r="K13" s="308" t="s">
        <v>2</v>
      </c>
    </row>
    <row r="14" spans="1:12" ht="15.75" x14ac:dyDescent="0.25">
      <c r="B14" s="307" t="s">
        <v>2</v>
      </c>
      <c r="C14" s="712" t="s">
        <v>1163</v>
      </c>
      <c r="D14" s="482"/>
      <c r="E14" s="302" t="s">
        <v>2</v>
      </c>
      <c r="F14" s="302" t="s">
        <v>2</v>
      </c>
      <c r="G14" s="302" t="s">
        <v>2</v>
      </c>
      <c r="H14" s="310" t="s">
        <v>2</v>
      </c>
      <c r="I14" s="310" t="s">
        <v>2</v>
      </c>
      <c r="J14" s="310" t="s">
        <v>2</v>
      </c>
      <c r="K14" s="308" t="s">
        <v>2</v>
      </c>
    </row>
    <row r="15" spans="1:12" ht="15.75" x14ac:dyDescent="0.25">
      <c r="B15" s="307" t="s">
        <v>2</v>
      </c>
      <c r="C15" s="636" t="s">
        <v>1164</v>
      </c>
      <c r="D15" s="482"/>
      <c r="E15" s="482"/>
      <c r="F15" s="292" t="s">
        <v>2</v>
      </c>
      <c r="G15" s="292" t="s">
        <v>2</v>
      </c>
      <c r="H15" s="311">
        <v>367584.12</v>
      </c>
      <c r="I15" s="311">
        <v>542974.36</v>
      </c>
      <c r="J15" s="311">
        <v>987809.16</v>
      </c>
      <c r="K15" s="308" t="s">
        <v>2</v>
      </c>
    </row>
    <row r="16" spans="1:12" ht="15.75" x14ac:dyDescent="0.25">
      <c r="B16" s="307" t="s">
        <v>2</v>
      </c>
      <c r="C16" s="636" t="s">
        <v>1165</v>
      </c>
      <c r="D16" s="482"/>
      <c r="E16" s="482"/>
      <c r="F16" s="292" t="s">
        <v>2</v>
      </c>
      <c r="G16" s="292" t="s">
        <v>2</v>
      </c>
      <c r="H16" s="311">
        <v>-324500.82</v>
      </c>
      <c r="I16" s="311">
        <v>-420710.67</v>
      </c>
      <c r="J16" s="311">
        <v>-797294.29</v>
      </c>
      <c r="K16" s="308" t="s">
        <v>2</v>
      </c>
    </row>
    <row r="17" spans="2:11" ht="15.75" x14ac:dyDescent="0.25">
      <c r="B17" s="307" t="s">
        <v>2</v>
      </c>
      <c r="C17" s="636" t="s">
        <v>1166</v>
      </c>
      <c r="D17" s="482"/>
      <c r="E17" s="482"/>
      <c r="F17" s="292" t="s">
        <v>2</v>
      </c>
      <c r="G17" s="292" t="s">
        <v>2</v>
      </c>
      <c r="H17" s="311">
        <v>43083.299999999988</v>
      </c>
      <c r="I17" s="311">
        <v>122263.69</v>
      </c>
      <c r="J17" s="311">
        <v>190514.87</v>
      </c>
      <c r="K17" s="308" t="s">
        <v>2</v>
      </c>
    </row>
    <row r="18" spans="2:11" ht="15.75" x14ac:dyDescent="0.25">
      <c r="B18" s="307" t="s">
        <v>2</v>
      </c>
      <c r="C18" s="636" t="s">
        <v>2</v>
      </c>
      <c r="D18" s="482"/>
      <c r="E18" s="312" t="s">
        <v>2</v>
      </c>
      <c r="F18" s="313" t="s">
        <v>2</v>
      </c>
      <c r="G18" s="313" t="s">
        <v>2</v>
      </c>
      <c r="H18" s="310"/>
      <c r="I18" s="310"/>
      <c r="J18" s="310"/>
      <c r="K18" s="308" t="s">
        <v>2</v>
      </c>
    </row>
    <row r="19" spans="2:11" ht="15.75" x14ac:dyDescent="0.25">
      <c r="B19" s="307" t="s">
        <v>2</v>
      </c>
      <c r="C19" s="711" t="s">
        <v>1167</v>
      </c>
      <c r="D19" s="482"/>
      <c r="E19" s="482"/>
      <c r="F19" s="313" t="s">
        <v>2</v>
      </c>
      <c r="G19" s="313" t="s">
        <v>2</v>
      </c>
      <c r="H19" s="314">
        <v>0.88279335897317879</v>
      </c>
      <c r="I19" s="314">
        <v>0.77482603414275397</v>
      </c>
      <c r="J19" s="314">
        <v>0.80713393060659611</v>
      </c>
      <c r="K19" s="308" t="s">
        <v>2</v>
      </c>
    </row>
    <row r="20" spans="2:11" ht="15.75" x14ac:dyDescent="0.25">
      <c r="B20" s="307" t="s">
        <v>2</v>
      </c>
      <c r="C20" s="711" t="s">
        <v>1168</v>
      </c>
      <c r="D20" s="482"/>
      <c r="E20" s="482"/>
      <c r="F20" s="313" t="s">
        <v>2</v>
      </c>
      <c r="G20" s="313" t="s">
        <v>2</v>
      </c>
      <c r="H20" s="314">
        <v>0.76184193618921636</v>
      </c>
      <c r="I20" s="314">
        <v>0.76189809757929261</v>
      </c>
      <c r="J20" s="314">
        <v>0.76225127936292492</v>
      </c>
      <c r="K20" s="308" t="s">
        <v>2</v>
      </c>
    </row>
    <row r="21" spans="2:11" ht="15.75" x14ac:dyDescent="0.25">
      <c r="B21" s="307" t="s">
        <v>2</v>
      </c>
      <c r="C21" s="711" t="s">
        <v>2</v>
      </c>
      <c r="D21" s="482"/>
      <c r="E21" s="312" t="s">
        <v>2</v>
      </c>
      <c r="F21" s="313" t="s">
        <v>2</v>
      </c>
      <c r="G21" s="313" t="s">
        <v>2</v>
      </c>
      <c r="H21" s="310" t="s">
        <v>2</v>
      </c>
      <c r="I21" s="310" t="s">
        <v>2</v>
      </c>
      <c r="J21" s="310" t="s">
        <v>2</v>
      </c>
      <c r="K21" s="308" t="s">
        <v>2</v>
      </c>
    </row>
    <row r="22" spans="2:11" ht="15.75" x14ac:dyDescent="0.25">
      <c r="B22" s="307" t="s">
        <v>2</v>
      </c>
      <c r="C22" s="636" t="s">
        <v>1169</v>
      </c>
      <c r="D22" s="482"/>
      <c r="E22" s="482"/>
      <c r="F22" s="292" t="s">
        <v>2</v>
      </c>
      <c r="G22" s="292" t="s">
        <v>2</v>
      </c>
      <c r="H22" s="311">
        <v>506170.08999999997</v>
      </c>
      <c r="I22" s="311">
        <v>774982.85</v>
      </c>
      <c r="J22" s="311">
        <v>957512.86</v>
      </c>
      <c r="K22" s="308" t="s">
        <v>2</v>
      </c>
    </row>
    <row r="23" spans="2:11" ht="15.75" x14ac:dyDescent="0.25">
      <c r="B23" s="307" t="s">
        <v>2</v>
      </c>
      <c r="C23" s="636" t="s">
        <v>1170</v>
      </c>
      <c r="D23" s="482"/>
      <c r="E23" s="482"/>
      <c r="F23" s="292" t="s">
        <v>2</v>
      </c>
      <c r="G23" s="292" t="s">
        <v>2</v>
      </c>
      <c r="H23" s="311">
        <v>-535666.25</v>
      </c>
      <c r="I23" s="311">
        <v>-657737.5</v>
      </c>
      <c r="J23" s="311">
        <v>-832829.78</v>
      </c>
      <c r="K23" s="308" t="s">
        <v>2</v>
      </c>
    </row>
    <row r="24" spans="2:11" ht="15.75" x14ac:dyDescent="0.25">
      <c r="B24" s="307" t="s">
        <v>2</v>
      </c>
      <c r="C24" s="636" t="s">
        <v>1171</v>
      </c>
      <c r="D24" s="482"/>
      <c r="E24" s="482"/>
      <c r="F24" s="292" t="s">
        <v>2</v>
      </c>
      <c r="G24" s="292" t="s">
        <v>2</v>
      </c>
      <c r="H24" s="311">
        <v>-29496.160000000033</v>
      </c>
      <c r="I24" s="311">
        <v>117245.34999999998</v>
      </c>
      <c r="J24" s="311">
        <v>124683.07999999996</v>
      </c>
      <c r="K24" s="308" t="s">
        <v>2</v>
      </c>
    </row>
    <row r="25" spans="2:11" ht="15.75" x14ac:dyDescent="0.25">
      <c r="B25" s="307" t="s">
        <v>2</v>
      </c>
      <c r="C25" s="636" t="s">
        <v>2</v>
      </c>
      <c r="D25" s="482"/>
      <c r="E25" s="312" t="s">
        <v>2</v>
      </c>
      <c r="F25" s="313" t="s">
        <v>2</v>
      </c>
      <c r="G25" s="313" t="s">
        <v>2</v>
      </c>
      <c r="H25" s="310"/>
      <c r="I25" s="310"/>
      <c r="J25" s="310"/>
      <c r="K25" s="308" t="s">
        <v>2</v>
      </c>
    </row>
    <row r="26" spans="2:11" ht="15.75" x14ac:dyDescent="0.25">
      <c r="B26" s="307" t="s">
        <v>2</v>
      </c>
      <c r="C26" s="711" t="s">
        <v>1172</v>
      </c>
      <c r="D26" s="482"/>
      <c r="E26" s="482"/>
      <c r="F26" s="313" t="s">
        <v>2</v>
      </c>
      <c r="G26" s="313" t="s">
        <v>2</v>
      </c>
      <c r="H26" s="314">
        <v>1.0582732180006922</v>
      </c>
      <c r="I26" s="314">
        <v>0.84871232956961562</v>
      </c>
      <c r="J26" s="314">
        <v>0.86978443297356867</v>
      </c>
      <c r="K26" s="308" t="s">
        <v>2</v>
      </c>
    </row>
    <row r="27" spans="2:11" ht="15.75" x14ac:dyDescent="0.25">
      <c r="B27" s="307" t="s">
        <v>2</v>
      </c>
      <c r="C27" s="711" t="s">
        <v>1173</v>
      </c>
      <c r="D27" s="482"/>
      <c r="E27" s="482"/>
      <c r="F27" s="313" t="s">
        <v>2</v>
      </c>
      <c r="G27" s="313" t="s">
        <v>2</v>
      </c>
      <c r="H27" s="314">
        <v>0.99671793294682487</v>
      </c>
      <c r="I27" s="314">
        <v>0.99618431657200779</v>
      </c>
      <c r="J27" s="314">
        <v>0.99562375941865566</v>
      </c>
      <c r="K27" s="308" t="s">
        <v>2</v>
      </c>
    </row>
    <row r="28" spans="2:11" ht="15.75" x14ac:dyDescent="0.25">
      <c r="B28" s="307" t="s">
        <v>2</v>
      </c>
      <c r="C28" s="711" t="s">
        <v>2</v>
      </c>
      <c r="D28" s="482"/>
      <c r="E28" s="312" t="s">
        <v>2</v>
      </c>
      <c r="F28" s="313" t="s">
        <v>2</v>
      </c>
      <c r="G28" s="313" t="s">
        <v>2</v>
      </c>
      <c r="H28" s="310" t="s">
        <v>2</v>
      </c>
      <c r="I28" s="310" t="s">
        <v>2</v>
      </c>
      <c r="J28" s="310" t="s">
        <v>2</v>
      </c>
      <c r="K28" s="308" t="s">
        <v>2</v>
      </c>
    </row>
    <row r="29" spans="2:11" ht="15.75" x14ac:dyDescent="0.25">
      <c r="B29" s="307" t="s">
        <v>2</v>
      </c>
      <c r="C29" s="636" t="s">
        <v>1174</v>
      </c>
      <c r="D29" s="482"/>
      <c r="E29" s="482"/>
      <c r="F29" s="292" t="s">
        <v>2</v>
      </c>
      <c r="G29" s="292" t="s">
        <v>2</v>
      </c>
      <c r="H29" s="311">
        <v>810870.64</v>
      </c>
      <c r="I29" s="311">
        <v>684586.62999999989</v>
      </c>
      <c r="J29" s="311">
        <v>719847.47</v>
      </c>
      <c r="K29" s="308" t="s">
        <v>2</v>
      </c>
    </row>
    <row r="30" spans="2:11" ht="15.75" x14ac:dyDescent="0.25">
      <c r="B30" s="307" t="s">
        <v>2</v>
      </c>
      <c r="C30" s="636" t="s">
        <v>1175</v>
      </c>
      <c r="D30" s="482"/>
      <c r="E30" s="482"/>
      <c r="F30" s="292" t="s">
        <v>2</v>
      </c>
      <c r="G30" s="292" t="s">
        <v>2</v>
      </c>
      <c r="H30" s="311">
        <v>-870747.47</v>
      </c>
      <c r="I30" s="311">
        <v>-655552.37</v>
      </c>
      <c r="J30" s="311">
        <v>-765340.2</v>
      </c>
      <c r="K30" s="308" t="s">
        <v>2</v>
      </c>
    </row>
    <row r="31" spans="2:11" ht="15.75" x14ac:dyDescent="0.25">
      <c r="B31" s="307" t="s">
        <v>2</v>
      </c>
      <c r="C31" s="636" t="s">
        <v>1176</v>
      </c>
      <c r="D31" s="482"/>
      <c r="E31" s="482"/>
      <c r="F31" s="292" t="s">
        <v>2</v>
      </c>
      <c r="G31" s="292" t="s">
        <v>2</v>
      </c>
      <c r="H31" s="311">
        <v>-59876.829999999958</v>
      </c>
      <c r="I31" s="311">
        <v>29034.259999999893</v>
      </c>
      <c r="J31" s="311">
        <v>-45492.729999999981</v>
      </c>
      <c r="K31" s="308" t="s">
        <v>2</v>
      </c>
    </row>
    <row r="32" spans="2:11" ht="15.75" x14ac:dyDescent="0.25">
      <c r="B32" s="307" t="s">
        <v>2</v>
      </c>
      <c r="C32" s="636" t="s">
        <v>2</v>
      </c>
      <c r="D32" s="482"/>
      <c r="E32" s="312" t="s">
        <v>2</v>
      </c>
      <c r="F32" s="313" t="s">
        <v>2</v>
      </c>
      <c r="G32" s="313" t="s">
        <v>2</v>
      </c>
      <c r="H32" s="310"/>
      <c r="I32" s="310"/>
      <c r="J32" s="310"/>
      <c r="K32" s="308" t="s">
        <v>2</v>
      </c>
    </row>
    <row r="33" spans="2:11" ht="15.75" x14ac:dyDescent="0.25">
      <c r="B33" s="307" t="s">
        <v>2</v>
      </c>
      <c r="C33" s="711" t="s">
        <v>1177</v>
      </c>
      <c r="D33" s="482"/>
      <c r="E33" s="482"/>
      <c r="F33" s="313" t="s">
        <v>2</v>
      </c>
      <c r="G33" s="313" t="s">
        <v>2</v>
      </c>
      <c r="H33" s="314">
        <v>1.073842641534043</v>
      </c>
      <c r="I33" s="314">
        <v>0.95758862541618739</v>
      </c>
      <c r="J33" s="314">
        <v>1.0631977354869357</v>
      </c>
      <c r="K33" s="308" t="s">
        <v>2</v>
      </c>
    </row>
    <row r="34" spans="2:11" ht="15.75" x14ac:dyDescent="0.25">
      <c r="B34" s="307" t="s">
        <v>2</v>
      </c>
      <c r="C34" s="711" t="s">
        <v>1178</v>
      </c>
      <c r="D34" s="482"/>
      <c r="E34" s="482"/>
      <c r="F34" s="313" t="s">
        <v>2</v>
      </c>
      <c r="G34" s="313" t="s">
        <v>2</v>
      </c>
      <c r="H34" s="314">
        <v>0.81707944093656293</v>
      </c>
      <c r="I34" s="314">
        <v>0.81718141544780232</v>
      </c>
      <c r="J34" s="314">
        <v>0.81736901491891112</v>
      </c>
      <c r="K34" s="308" t="s">
        <v>2</v>
      </c>
    </row>
    <row r="35" spans="2:11" ht="15.75" x14ac:dyDescent="0.25">
      <c r="B35" s="307" t="s">
        <v>2</v>
      </c>
      <c r="C35" s="711" t="s">
        <v>2</v>
      </c>
      <c r="D35" s="482"/>
      <c r="E35" s="312" t="s">
        <v>2</v>
      </c>
      <c r="F35" s="313" t="s">
        <v>2</v>
      </c>
      <c r="G35" s="313" t="s">
        <v>2</v>
      </c>
      <c r="H35" s="310" t="s">
        <v>2</v>
      </c>
      <c r="I35" s="310" t="s">
        <v>2</v>
      </c>
      <c r="J35" s="310" t="s">
        <v>2</v>
      </c>
      <c r="K35" s="308" t="s">
        <v>2</v>
      </c>
    </row>
    <row r="36" spans="2:11" ht="15.75" x14ac:dyDescent="0.25">
      <c r="B36" s="307" t="s">
        <v>2</v>
      </c>
      <c r="C36" s="716" t="s">
        <v>1179</v>
      </c>
      <c r="D36" s="482"/>
      <c r="E36" s="312" t="s">
        <v>2</v>
      </c>
      <c r="F36" s="313" t="s">
        <v>2</v>
      </c>
      <c r="G36" s="313" t="s">
        <v>2</v>
      </c>
      <c r="H36" s="311">
        <v>-46289.69</v>
      </c>
      <c r="I36" s="311">
        <v>268543.29999999987</v>
      </c>
      <c r="J36" s="311">
        <v>269705.21999999997</v>
      </c>
      <c r="K36" s="308" t="s">
        <v>2</v>
      </c>
    </row>
    <row r="37" spans="2:11" ht="15.75" x14ac:dyDescent="0.25">
      <c r="B37" s="307" t="s">
        <v>2</v>
      </c>
      <c r="C37" s="716" t="s">
        <v>1180</v>
      </c>
      <c r="D37" s="482"/>
      <c r="E37" s="312" t="s">
        <v>2</v>
      </c>
      <c r="F37" s="313" t="s">
        <v>2</v>
      </c>
      <c r="G37" s="313" t="s">
        <v>2</v>
      </c>
      <c r="H37" s="311">
        <v>263005.34999999998</v>
      </c>
      <c r="I37" s="311">
        <v>153075.36999999994</v>
      </c>
      <c r="J37" s="311">
        <v>257591.39</v>
      </c>
      <c r="K37" s="308" t="s">
        <v>2</v>
      </c>
    </row>
    <row r="38" spans="2:11" ht="15.75" x14ac:dyDescent="0.25">
      <c r="B38" s="307" t="s">
        <v>2</v>
      </c>
      <c r="C38" s="636" t="s">
        <v>2</v>
      </c>
      <c r="D38" s="482"/>
      <c r="E38" s="312" t="s">
        <v>2</v>
      </c>
      <c r="F38" s="313" t="s">
        <v>2</v>
      </c>
      <c r="G38" s="313" t="s">
        <v>2</v>
      </c>
      <c r="H38" s="310"/>
      <c r="I38" s="310"/>
      <c r="J38" s="310"/>
      <c r="K38" s="308" t="s">
        <v>2</v>
      </c>
    </row>
    <row r="39" spans="2:11" ht="15.75" x14ac:dyDescent="0.25">
      <c r="B39" s="307" t="s">
        <v>2</v>
      </c>
      <c r="C39" s="636" t="s">
        <v>1181</v>
      </c>
      <c r="D39" s="482"/>
      <c r="E39" s="312" t="s">
        <v>2</v>
      </c>
      <c r="F39" s="313" t="s">
        <v>2</v>
      </c>
      <c r="G39" s="313" t="s">
        <v>2</v>
      </c>
      <c r="H39" s="311">
        <v>2027618.5999999999</v>
      </c>
      <c r="I39" s="311">
        <v>2275565.2399999998</v>
      </c>
      <c r="J39" s="311">
        <v>2983154.75</v>
      </c>
      <c r="K39" s="308" t="s">
        <v>2</v>
      </c>
    </row>
    <row r="40" spans="2:11" ht="15.75" x14ac:dyDescent="0.25">
      <c r="B40" s="307" t="s">
        <v>2</v>
      </c>
      <c r="C40" s="636" t="s">
        <v>1182</v>
      </c>
      <c r="D40" s="482"/>
      <c r="E40" s="312" t="s">
        <v>2</v>
      </c>
      <c r="F40" s="313" t="s">
        <v>2</v>
      </c>
      <c r="G40" s="313" t="s">
        <v>2</v>
      </c>
      <c r="H40" s="311">
        <v>-1810902.94</v>
      </c>
      <c r="I40" s="311">
        <v>-1853946.57</v>
      </c>
      <c r="J40" s="311">
        <v>-2455858.14</v>
      </c>
      <c r="K40" s="308" t="s">
        <v>2</v>
      </c>
    </row>
    <row r="41" spans="2:11" ht="15.75" x14ac:dyDescent="0.25">
      <c r="B41" s="307" t="s">
        <v>2</v>
      </c>
      <c r="C41" s="636" t="s">
        <v>2</v>
      </c>
      <c r="D41" s="482"/>
      <c r="E41" s="312" t="s">
        <v>2</v>
      </c>
      <c r="F41" s="313" t="s">
        <v>2</v>
      </c>
      <c r="G41" s="313" t="s">
        <v>2</v>
      </c>
      <c r="H41" s="310"/>
      <c r="I41" s="310"/>
      <c r="J41" s="310"/>
      <c r="K41" s="308" t="s">
        <v>2</v>
      </c>
    </row>
    <row r="42" spans="2:11" ht="15.75" x14ac:dyDescent="0.25">
      <c r="B42" s="307" t="s">
        <v>2</v>
      </c>
      <c r="C42" s="636" t="s">
        <v>1183</v>
      </c>
      <c r="D42" s="482"/>
      <c r="E42" s="482"/>
      <c r="F42" s="313" t="s">
        <v>2</v>
      </c>
      <c r="G42" s="313" t="s">
        <v>2</v>
      </c>
      <c r="H42" s="311">
        <v>216715.65999999997</v>
      </c>
      <c r="I42" s="311">
        <v>421618.66999999981</v>
      </c>
      <c r="J42" s="311">
        <v>527296.61</v>
      </c>
      <c r="K42" s="308" t="s">
        <v>2</v>
      </c>
    </row>
    <row r="43" spans="2:11" ht="15.75" x14ac:dyDescent="0.25">
      <c r="B43" s="307" t="s">
        <v>2</v>
      </c>
      <c r="C43" s="636" t="s">
        <v>2</v>
      </c>
      <c r="D43" s="482"/>
      <c r="E43" s="312" t="s">
        <v>2</v>
      </c>
      <c r="F43" s="313" t="s">
        <v>2</v>
      </c>
      <c r="G43" s="313" t="s">
        <v>2</v>
      </c>
      <c r="H43" s="310" t="s">
        <v>2</v>
      </c>
      <c r="I43" s="310" t="s">
        <v>2</v>
      </c>
      <c r="J43" s="310"/>
      <c r="K43" s="308" t="s">
        <v>2</v>
      </c>
    </row>
    <row r="44" spans="2:11" ht="15.75" x14ac:dyDescent="0.25">
      <c r="B44" s="307" t="s">
        <v>2</v>
      </c>
      <c r="C44" s="713" t="s">
        <v>182</v>
      </c>
      <c r="D44" s="714"/>
      <c r="E44" s="315" t="s">
        <v>2</v>
      </c>
      <c r="F44" s="316" t="s">
        <v>2</v>
      </c>
      <c r="G44" s="316" t="s">
        <v>2</v>
      </c>
      <c r="H44" s="317">
        <v>3.3500000000000001E-5</v>
      </c>
      <c r="I44" s="317">
        <v>6.5433052083656325E-5</v>
      </c>
      <c r="J44" s="317">
        <v>8.2072675710194012E-5</v>
      </c>
      <c r="K44" s="318" t="s">
        <v>2</v>
      </c>
    </row>
    <row r="45" spans="2:11" ht="15.75" x14ac:dyDescent="0.25">
      <c r="B45" s="307" t="s">
        <v>2</v>
      </c>
      <c r="C45" s="715" t="s">
        <v>2</v>
      </c>
      <c r="D45" s="714"/>
      <c r="E45" s="315" t="s">
        <v>2</v>
      </c>
      <c r="F45" s="316" t="s">
        <v>2</v>
      </c>
      <c r="G45" s="316" t="s">
        <v>2</v>
      </c>
      <c r="H45" s="319" t="s">
        <v>1184</v>
      </c>
      <c r="I45" s="319" t="s">
        <v>1184</v>
      </c>
      <c r="J45" s="319"/>
      <c r="K45" s="308" t="s">
        <v>2</v>
      </c>
    </row>
    <row r="46" spans="2:11" ht="15.75" x14ac:dyDescent="0.25">
      <c r="B46" s="307" t="s">
        <v>2</v>
      </c>
      <c r="C46" s="713" t="s">
        <v>191</v>
      </c>
      <c r="D46" s="714"/>
      <c r="E46" s="315" t="s">
        <v>2</v>
      </c>
      <c r="F46" s="316" t="s">
        <v>2</v>
      </c>
      <c r="G46" s="316" t="s">
        <v>2</v>
      </c>
      <c r="H46" s="317">
        <v>5.0599999999999997E-5</v>
      </c>
      <c r="I46" s="317">
        <v>4.5399999999999999E-5</v>
      </c>
      <c r="J46" s="317">
        <v>4.7764761204445666E-5</v>
      </c>
      <c r="K46" s="318" t="s">
        <v>2</v>
      </c>
    </row>
    <row r="47" spans="2:11" ht="15.75" x14ac:dyDescent="0.25">
      <c r="B47" s="307" t="s">
        <v>2</v>
      </c>
      <c r="C47" s="715" t="s">
        <v>2</v>
      </c>
      <c r="D47" s="714"/>
      <c r="E47" s="315" t="s">
        <v>2</v>
      </c>
      <c r="F47" s="316" t="s">
        <v>2</v>
      </c>
      <c r="G47" s="316" t="s">
        <v>2</v>
      </c>
      <c r="H47" s="319" t="s">
        <v>2</v>
      </c>
      <c r="I47" s="319" t="s">
        <v>2</v>
      </c>
      <c r="J47" s="319" t="s">
        <v>2</v>
      </c>
      <c r="K47" s="308" t="s">
        <v>2</v>
      </c>
    </row>
    <row r="48" spans="2:11" ht="15.75" x14ac:dyDescent="0.25">
      <c r="B48" s="307" t="s">
        <v>2</v>
      </c>
      <c r="C48" s="712" t="s">
        <v>199</v>
      </c>
      <c r="D48" s="482"/>
      <c r="E48" s="292" t="s">
        <v>2</v>
      </c>
      <c r="F48" s="313" t="s">
        <v>2</v>
      </c>
      <c r="G48" s="313" t="s">
        <v>2</v>
      </c>
      <c r="H48" s="310" t="s">
        <v>2</v>
      </c>
      <c r="I48" s="310" t="s">
        <v>2</v>
      </c>
      <c r="J48" s="310" t="s">
        <v>2</v>
      </c>
      <c r="K48" s="308" t="s">
        <v>2</v>
      </c>
    </row>
    <row r="49" spans="2:11" ht="15.75" x14ac:dyDescent="0.25">
      <c r="B49" s="307" t="s">
        <v>2</v>
      </c>
      <c r="C49" s="636" t="s">
        <v>1185</v>
      </c>
      <c r="D49" s="482"/>
      <c r="E49" s="482"/>
      <c r="F49" s="313" t="s">
        <v>2</v>
      </c>
      <c r="G49" s="313" t="s">
        <v>2</v>
      </c>
      <c r="H49" s="320">
        <v>3350797.35</v>
      </c>
      <c r="I49" s="320">
        <v>3258599.14</v>
      </c>
      <c r="J49" s="320">
        <v>3541528.97</v>
      </c>
      <c r="K49" s="308" t="s">
        <v>2</v>
      </c>
    </row>
    <row r="50" spans="2:11" ht="15.75" x14ac:dyDescent="0.25">
      <c r="B50" s="307" t="s">
        <v>2</v>
      </c>
      <c r="C50" s="636" t="s">
        <v>2</v>
      </c>
      <c r="D50" s="482"/>
      <c r="E50" s="292" t="s">
        <v>2</v>
      </c>
      <c r="F50" s="313" t="s">
        <v>2</v>
      </c>
      <c r="G50" s="313" t="s">
        <v>2</v>
      </c>
      <c r="H50" s="310" t="s">
        <v>2</v>
      </c>
      <c r="I50" s="310" t="s">
        <v>2</v>
      </c>
      <c r="J50" s="310" t="s">
        <v>2</v>
      </c>
      <c r="K50" s="308" t="s">
        <v>2</v>
      </c>
    </row>
    <row r="51" spans="2:11" ht="15.75" x14ac:dyDescent="0.25">
      <c r="B51" s="307" t="s">
        <v>2</v>
      </c>
      <c r="C51" s="636" t="s">
        <v>1186</v>
      </c>
      <c r="D51" s="482"/>
      <c r="E51" s="482"/>
      <c r="F51" s="313" t="s">
        <v>2</v>
      </c>
      <c r="G51" s="313" t="s">
        <v>2</v>
      </c>
      <c r="H51" s="320">
        <v>5446780.8899999997</v>
      </c>
      <c r="I51" s="320">
        <v>4668199.05</v>
      </c>
      <c r="J51" s="320">
        <v>5511130.1100000003</v>
      </c>
      <c r="K51" s="308" t="s">
        <v>2</v>
      </c>
    </row>
    <row r="52" spans="2:11" ht="15.75" x14ac:dyDescent="0.25">
      <c r="B52" s="307" t="s">
        <v>2</v>
      </c>
      <c r="C52" s="636" t="s">
        <v>2</v>
      </c>
      <c r="D52" s="482"/>
      <c r="E52" s="312" t="s">
        <v>2</v>
      </c>
      <c r="F52" s="313" t="s">
        <v>2</v>
      </c>
      <c r="G52" s="313" t="s">
        <v>2</v>
      </c>
      <c r="H52" s="310" t="s">
        <v>2</v>
      </c>
      <c r="I52" s="310" t="s">
        <v>2</v>
      </c>
      <c r="J52" s="310" t="s">
        <v>2</v>
      </c>
      <c r="K52" s="308" t="s">
        <v>2</v>
      </c>
    </row>
    <row r="53" spans="2:11" ht="15.75" x14ac:dyDescent="0.25">
      <c r="B53" s="307" t="s">
        <v>2</v>
      </c>
      <c r="C53" s="713" t="s">
        <v>199</v>
      </c>
      <c r="D53" s="714"/>
      <c r="E53" s="315" t="s">
        <v>2</v>
      </c>
      <c r="F53" s="316" t="s">
        <v>2</v>
      </c>
      <c r="G53" s="316" t="s">
        <v>2</v>
      </c>
      <c r="H53" s="321" t="s">
        <v>1187</v>
      </c>
      <c r="I53" s="321" t="s">
        <v>1188</v>
      </c>
      <c r="J53" s="321" t="s">
        <v>200</v>
      </c>
      <c r="K53" s="318" t="s">
        <v>2</v>
      </c>
    </row>
    <row r="54" spans="2:11" ht="16.5" thickBot="1" x14ac:dyDescent="0.3">
      <c r="B54" s="322" t="s">
        <v>2</v>
      </c>
      <c r="C54" s="717" t="s">
        <v>2</v>
      </c>
      <c r="D54" s="718"/>
      <c r="E54" s="323" t="s">
        <v>2</v>
      </c>
      <c r="F54" s="324" t="s">
        <v>2</v>
      </c>
      <c r="G54" s="324" t="s">
        <v>2</v>
      </c>
      <c r="H54" s="325" t="s">
        <v>2</v>
      </c>
      <c r="I54" s="325" t="s">
        <v>2</v>
      </c>
      <c r="J54" s="325" t="s">
        <v>2</v>
      </c>
      <c r="K54" s="326" t="s">
        <v>2</v>
      </c>
    </row>
    <row r="55" spans="2:11" ht="17.25" thickTop="1" thickBot="1" x14ac:dyDescent="0.3">
      <c r="B55" s="327" t="s">
        <v>2</v>
      </c>
      <c r="C55" s="715" t="s">
        <v>2</v>
      </c>
      <c r="D55" s="714"/>
      <c r="E55" s="315" t="s">
        <v>2</v>
      </c>
      <c r="F55" s="316" t="s">
        <v>2</v>
      </c>
      <c r="G55" s="316" t="s">
        <v>2</v>
      </c>
      <c r="H55" s="319" t="s">
        <v>2</v>
      </c>
      <c r="I55" s="319" t="s">
        <v>2</v>
      </c>
      <c r="J55" s="319" t="s">
        <v>2</v>
      </c>
      <c r="K55" s="319" t="s">
        <v>2</v>
      </c>
    </row>
    <row r="56" spans="2:11" ht="16.5" thickTop="1" x14ac:dyDescent="0.25">
      <c r="B56" s="303" t="s">
        <v>2</v>
      </c>
      <c r="C56" s="709" t="s">
        <v>1189</v>
      </c>
      <c r="D56" s="710"/>
      <c r="E56" s="710"/>
      <c r="F56" s="328" t="s">
        <v>2</v>
      </c>
      <c r="G56" s="328" t="s">
        <v>2</v>
      </c>
      <c r="H56" s="329" t="s">
        <v>2</v>
      </c>
      <c r="I56" s="329" t="s">
        <v>2</v>
      </c>
      <c r="J56" s="329" t="s">
        <v>2</v>
      </c>
      <c r="K56" s="306" t="s">
        <v>2</v>
      </c>
    </row>
    <row r="57" spans="2:11" x14ac:dyDescent="0.25">
      <c r="B57" s="330" t="s">
        <v>2</v>
      </c>
      <c r="C57" s="680" t="s">
        <v>2</v>
      </c>
      <c r="D57" s="482"/>
      <c r="E57" s="257" t="s">
        <v>2</v>
      </c>
      <c r="F57" s="313" t="s">
        <v>2</v>
      </c>
      <c r="G57" s="313" t="s">
        <v>2</v>
      </c>
      <c r="H57" s="331" t="s">
        <v>2</v>
      </c>
      <c r="I57" s="331" t="s">
        <v>2</v>
      </c>
      <c r="J57" s="331" t="s">
        <v>2</v>
      </c>
      <c r="K57" s="332" t="s">
        <v>2</v>
      </c>
    </row>
    <row r="58" spans="2:11" x14ac:dyDescent="0.25">
      <c r="B58" s="330" t="s">
        <v>2</v>
      </c>
      <c r="C58" s="636" t="s">
        <v>87</v>
      </c>
      <c r="D58" s="482"/>
      <c r="E58" s="257" t="s">
        <v>2</v>
      </c>
      <c r="F58" s="313" t="s">
        <v>2</v>
      </c>
      <c r="G58" s="313" t="s">
        <v>2</v>
      </c>
      <c r="H58" s="309">
        <v>45194</v>
      </c>
      <c r="I58" s="309">
        <v>45224</v>
      </c>
      <c r="J58" s="309">
        <v>45257</v>
      </c>
      <c r="K58" s="332" t="s">
        <v>2</v>
      </c>
    </row>
    <row r="59" spans="2:11" x14ac:dyDescent="0.25">
      <c r="B59" s="330" t="s">
        <v>2</v>
      </c>
      <c r="C59" s="636" t="s">
        <v>1162</v>
      </c>
      <c r="D59" s="482"/>
      <c r="E59" s="257" t="s">
        <v>2</v>
      </c>
      <c r="F59" s="313" t="s">
        <v>2</v>
      </c>
      <c r="G59" s="313" t="s">
        <v>2</v>
      </c>
      <c r="H59" s="301">
        <v>118</v>
      </c>
      <c r="I59" s="301">
        <v>119</v>
      </c>
      <c r="J59" s="301">
        <v>120</v>
      </c>
      <c r="K59" s="332" t="s">
        <v>2</v>
      </c>
    </row>
    <row r="60" spans="2:11" x14ac:dyDescent="0.25">
      <c r="B60" s="333" t="s">
        <v>2</v>
      </c>
      <c r="C60" s="695" t="s">
        <v>2</v>
      </c>
      <c r="D60" s="482"/>
      <c r="E60" s="482"/>
      <c r="F60" s="298" t="s">
        <v>2</v>
      </c>
      <c r="G60" s="298" t="s">
        <v>2</v>
      </c>
      <c r="H60" s="334" t="s">
        <v>2</v>
      </c>
      <c r="I60" s="334" t="s">
        <v>2</v>
      </c>
      <c r="J60" s="334" t="s">
        <v>2</v>
      </c>
      <c r="K60" s="335" t="s">
        <v>2</v>
      </c>
    </row>
    <row r="61" spans="2:11" x14ac:dyDescent="0.25">
      <c r="B61" s="333" t="s">
        <v>2</v>
      </c>
      <c r="C61" s="719" t="s">
        <v>1190</v>
      </c>
      <c r="D61" s="482"/>
      <c r="E61" s="482"/>
      <c r="F61" s="298" t="s">
        <v>2</v>
      </c>
      <c r="G61" s="298" t="s">
        <v>2</v>
      </c>
      <c r="H61" s="334" t="s">
        <v>2</v>
      </c>
      <c r="I61" s="334" t="s">
        <v>2</v>
      </c>
      <c r="J61" s="334" t="s">
        <v>2</v>
      </c>
      <c r="K61" s="335" t="s">
        <v>2</v>
      </c>
    </row>
    <row r="62" spans="2:11" x14ac:dyDescent="0.25">
      <c r="B62" s="333" t="s">
        <v>2</v>
      </c>
      <c r="C62" s="645" t="s">
        <v>1191</v>
      </c>
      <c r="D62" s="482"/>
      <c r="E62" s="482"/>
      <c r="F62" s="336" t="s">
        <v>1192</v>
      </c>
      <c r="G62" s="336" t="s">
        <v>698</v>
      </c>
      <c r="H62" s="337">
        <v>772365.36</v>
      </c>
      <c r="I62" s="337">
        <v>954719.52</v>
      </c>
      <c r="J62" s="337">
        <v>1126899.8700000001</v>
      </c>
      <c r="K62" s="335" t="s">
        <v>2</v>
      </c>
    </row>
    <row r="63" spans="2:11" x14ac:dyDescent="0.25">
      <c r="B63" s="333" t="s">
        <v>2</v>
      </c>
      <c r="C63" s="645" t="s">
        <v>1191</v>
      </c>
      <c r="D63" s="482"/>
      <c r="E63" s="482"/>
      <c r="F63" s="336" t="s">
        <v>1192</v>
      </c>
      <c r="G63" s="336" t="s">
        <v>699</v>
      </c>
      <c r="H63" s="337">
        <v>6621337.4500000002</v>
      </c>
      <c r="I63" s="337">
        <v>6509982.0800000001</v>
      </c>
      <c r="J63" s="337">
        <v>7324972.2199999997</v>
      </c>
      <c r="K63" s="335" t="s">
        <v>2</v>
      </c>
    </row>
    <row r="64" spans="2:11" x14ac:dyDescent="0.25">
      <c r="B64" s="333" t="s">
        <v>2</v>
      </c>
      <c r="C64" s="645" t="s">
        <v>1191</v>
      </c>
      <c r="D64" s="482"/>
      <c r="E64" s="482"/>
      <c r="F64" s="336" t="s">
        <v>697</v>
      </c>
      <c r="G64" s="336" t="s">
        <v>698</v>
      </c>
      <c r="H64" s="337">
        <v>229642.85</v>
      </c>
      <c r="I64" s="337">
        <v>286826.19</v>
      </c>
      <c r="J64" s="337">
        <v>216557.83</v>
      </c>
      <c r="K64" s="335" t="s">
        <v>2</v>
      </c>
    </row>
    <row r="65" spans="2:11" x14ac:dyDescent="0.25">
      <c r="B65" s="333" t="s">
        <v>2</v>
      </c>
      <c r="C65" s="645" t="s">
        <v>1191</v>
      </c>
      <c r="D65" s="482"/>
      <c r="E65" s="482"/>
      <c r="F65" s="336" t="s">
        <v>697</v>
      </c>
      <c r="G65" s="336" t="s">
        <v>699</v>
      </c>
      <c r="H65" s="337">
        <v>146676.84</v>
      </c>
      <c r="I65" s="337">
        <v>252112.83</v>
      </c>
      <c r="J65" s="337">
        <v>220318.94</v>
      </c>
      <c r="K65" s="335" t="s">
        <v>2</v>
      </c>
    </row>
    <row r="66" spans="2:11" x14ac:dyDescent="0.25">
      <c r="B66" s="333" t="s">
        <v>2</v>
      </c>
      <c r="C66" s="645" t="s">
        <v>1191</v>
      </c>
      <c r="D66" s="482"/>
      <c r="E66" s="482"/>
      <c r="F66" s="336" t="s">
        <v>696</v>
      </c>
      <c r="G66" s="336" t="s">
        <v>698</v>
      </c>
      <c r="H66" s="337">
        <v>61612801.159999996</v>
      </c>
      <c r="I66" s="337">
        <v>94288154.680000007</v>
      </c>
      <c r="J66" s="337">
        <v>82560676.150000006</v>
      </c>
      <c r="K66" s="335" t="s">
        <v>2</v>
      </c>
    </row>
    <row r="67" spans="2:11" x14ac:dyDescent="0.25">
      <c r="B67" s="333" t="s">
        <v>2</v>
      </c>
      <c r="C67" s="645" t="s">
        <v>1191</v>
      </c>
      <c r="D67" s="482"/>
      <c r="E67" s="482"/>
      <c r="F67" s="336" t="s">
        <v>696</v>
      </c>
      <c r="G67" s="336" t="s">
        <v>699</v>
      </c>
      <c r="H67" s="337">
        <v>48411929.229999997</v>
      </c>
      <c r="I67" s="337">
        <v>52198943.380000003</v>
      </c>
      <c r="J67" s="337">
        <v>52933269.729999997</v>
      </c>
      <c r="K67" s="335" t="s">
        <v>2</v>
      </c>
    </row>
    <row r="68" spans="2:11" x14ac:dyDescent="0.25">
      <c r="B68" s="333" t="s">
        <v>2</v>
      </c>
      <c r="C68" s="695" t="s">
        <v>1193</v>
      </c>
      <c r="D68" s="482"/>
      <c r="E68" s="482"/>
      <c r="F68" s="298" t="s">
        <v>113</v>
      </c>
      <c r="G68" s="298" t="s">
        <v>2</v>
      </c>
      <c r="H68" s="338">
        <v>117794752.89</v>
      </c>
      <c r="I68" s="338">
        <v>154490738.68000001</v>
      </c>
      <c r="J68" s="338">
        <v>144382694.74000001</v>
      </c>
      <c r="K68" s="335" t="s">
        <v>2</v>
      </c>
    </row>
    <row r="69" spans="2:11" x14ac:dyDescent="0.25">
      <c r="B69" s="333" t="s">
        <v>2</v>
      </c>
      <c r="C69" s="695" t="s">
        <v>2</v>
      </c>
      <c r="D69" s="482"/>
      <c r="E69" s="482"/>
      <c r="F69" s="298" t="s">
        <v>2</v>
      </c>
      <c r="G69" s="298" t="s">
        <v>2</v>
      </c>
      <c r="H69" s="334" t="s">
        <v>2</v>
      </c>
      <c r="I69" s="334" t="s">
        <v>2</v>
      </c>
      <c r="J69" s="334" t="s">
        <v>2</v>
      </c>
      <c r="K69" s="335" t="s">
        <v>2</v>
      </c>
    </row>
    <row r="70" spans="2:11" x14ac:dyDescent="0.25">
      <c r="B70" s="333" t="s">
        <v>2</v>
      </c>
      <c r="C70" s="719" t="s">
        <v>1190</v>
      </c>
      <c r="D70" s="482"/>
      <c r="E70" s="482"/>
      <c r="F70" s="298" t="s">
        <v>2</v>
      </c>
      <c r="G70" s="298" t="s">
        <v>2</v>
      </c>
      <c r="H70" s="334" t="s">
        <v>2</v>
      </c>
      <c r="I70" s="334" t="s">
        <v>2</v>
      </c>
      <c r="J70" s="334" t="s">
        <v>2</v>
      </c>
      <c r="K70" s="335" t="s">
        <v>2</v>
      </c>
    </row>
    <row r="71" spans="2:11" x14ac:dyDescent="0.25">
      <c r="B71" s="333" t="s">
        <v>2</v>
      </c>
      <c r="C71" s="645" t="s">
        <v>1194</v>
      </c>
      <c r="D71" s="482"/>
      <c r="E71" s="482"/>
      <c r="F71" s="336" t="s">
        <v>1192</v>
      </c>
      <c r="G71" s="336" t="s">
        <v>698</v>
      </c>
      <c r="H71" s="337">
        <v>0</v>
      </c>
      <c r="I71" s="337">
        <v>12353.7</v>
      </c>
      <c r="J71" s="337">
        <v>0</v>
      </c>
      <c r="K71" s="335" t="s">
        <v>2</v>
      </c>
    </row>
    <row r="72" spans="2:11" x14ac:dyDescent="0.25">
      <c r="B72" s="333" t="s">
        <v>2</v>
      </c>
      <c r="C72" s="645" t="s">
        <v>1194</v>
      </c>
      <c r="D72" s="482"/>
      <c r="E72" s="482"/>
      <c r="F72" s="336" t="s">
        <v>1192</v>
      </c>
      <c r="G72" s="336" t="s">
        <v>699</v>
      </c>
      <c r="H72" s="337">
        <v>179284.94</v>
      </c>
      <c r="I72" s="337">
        <v>89591.43</v>
      </c>
      <c r="J72" s="337">
        <v>158941.65</v>
      </c>
      <c r="K72" s="335" t="s">
        <v>2</v>
      </c>
    </row>
    <row r="73" spans="2:11" x14ac:dyDescent="0.25">
      <c r="B73" s="333" t="s">
        <v>2</v>
      </c>
      <c r="C73" s="645" t="s">
        <v>1194</v>
      </c>
      <c r="D73" s="482"/>
      <c r="E73" s="482"/>
      <c r="F73" s="336" t="s">
        <v>697</v>
      </c>
      <c r="G73" s="336" t="s">
        <v>698</v>
      </c>
      <c r="H73" s="337">
        <v>0</v>
      </c>
      <c r="I73" s="337">
        <v>0</v>
      </c>
      <c r="J73" s="337">
        <v>0</v>
      </c>
      <c r="K73" s="335" t="s">
        <v>2</v>
      </c>
    </row>
    <row r="74" spans="2:11" x14ac:dyDescent="0.25">
      <c r="B74" s="333" t="s">
        <v>2</v>
      </c>
      <c r="C74" s="645" t="s">
        <v>1194</v>
      </c>
      <c r="D74" s="482"/>
      <c r="E74" s="482"/>
      <c r="F74" s="336" t="s">
        <v>697</v>
      </c>
      <c r="G74" s="336" t="s">
        <v>699</v>
      </c>
      <c r="H74" s="337">
        <v>0</v>
      </c>
      <c r="I74" s="337">
        <v>0</v>
      </c>
      <c r="J74" s="337">
        <v>0</v>
      </c>
      <c r="K74" s="335" t="s">
        <v>2</v>
      </c>
    </row>
    <row r="75" spans="2:11" x14ac:dyDescent="0.25">
      <c r="B75" s="333" t="s">
        <v>2</v>
      </c>
      <c r="C75" s="645" t="s">
        <v>1194</v>
      </c>
      <c r="D75" s="482"/>
      <c r="E75" s="482"/>
      <c r="F75" s="336" t="s">
        <v>696</v>
      </c>
      <c r="G75" s="336" t="s">
        <v>698</v>
      </c>
      <c r="H75" s="337">
        <v>683203.04</v>
      </c>
      <c r="I75" s="337">
        <v>176816.82</v>
      </c>
      <c r="J75" s="337">
        <v>207006.51</v>
      </c>
      <c r="K75" s="335" t="s">
        <v>2</v>
      </c>
    </row>
    <row r="76" spans="2:11" x14ac:dyDescent="0.25">
      <c r="B76" s="333" t="s">
        <v>2</v>
      </c>
      <c r="C76" s="645" t="s">
        <v>1194</v>
      </c>
      <c r="D76" s="482"/>
      <c r="E76" s="482"/>
      <c r="F76" s="336" t="s">
        <v>696</v>
      </c>
      <c r="G76" s="336" t="s">
        <v>699</v>
      </c>
      <c r="H76" s="337">
        <v>1142003.76</v>
      </c>
      <c r="I76" s="337">
        <v>534185.27</v>
      </c>
      <c r="J76" s="337">
        <v>567356.28</v>
      </c>
      <c r="K76" s="335" t="s">
        <v>2</v>
      </c>
    </row>
    <row r="77" spans="2:11" x14ac:dyDescent="0.25">
      <c r="B77" s="333" t="s">
        <v>2</v>
      </c>
      <c r="C77" s="695" t="s">
        <v>1194</v>
      </c>
      <c r="D77" s="482"/>
      <c r="E77" s="482"/>
      <c r="F77" s="298" t="s">
        <v>113</v>
      </c>
      <c r="G77" s="298" t="s">
        <v>2</v>
      </c>
      <c r="H77" s="338">
        <v>2004491.74</v>
      </c>
      <c r="I77" s="338">
        <v>812947.22</v>
      </c>
      <c r="J77" s="338">
        <v>933304.44</v>
      </c>
      <c r="K77" s="335" t="s">
        <v>2</v>
      </c>
    </row>
    <row r="78" spans="2:11" x14ac:dyDescent="0.25">
      <c r="B78" s="333" t="s">
        <v>2</v>
      </c>
      <c r="C78" s="695" t="s">
        <v>2</v>
      </c>
      <c r="D78" s="482"/>
      <c r="E78" s="298" t="s">
        <v>2</v>
      </c>
      <c r="F78" s="298" t="s">
        <v>2</v>
      </c>
      <c r="G78" s="298" t="s">
        <v>2</v>
      </c>
      <c r="H78" s="334" t="s">
        <v>2</v>
      </c>
      <c r="I78" s="334" t="s">
        <v>2</v>
      </c>
      <c r="J78" s="334" t="s">
        <v>2</v>
      </c>
      <c r="K78" s="335" t="s">
        <v>2</v>
      </c>
    </row>
    <row r="79" spans="2:11" x14ac:dyDescent="0.25">
      <c r="B79" s="333" t="s">
        <v>2</v>
      </c>
      <c r="C79" s="720" t="s">
        <v>1195</v>
      </c>
      <c r="D79" s="482"/>
      <c r="E79" s="298" t="s">
        <v>2</v>
      </c>
      <c r="F79" s="339" t="s">
        <v>113</v>
      </c>
      <c r="G79" s="298" t="s">
        <v>2</v>
      </c>
      <c r="H79" s="340">
        <v>159102221.87</v>
      </c>
      <c r="I79" s="340">
        <v>159915169.09</v>
      </c>
      <c r="J79" s="340">
        <v>160848473.53</v>
      </c>
      <c r="K79" s="335" t="s">
        <v>2</v>
      </c>
    </row>
    <row r="80" spans="2:11" x14ac:dyDescent="0.25">
      <c r="B80" s="333" t="s">
        <v>2</v>
      </c>
      <c r="C80" s="695" t="s">
        <v>2</v>
      </c>
      <c r="D80" s="482"/>
      <c r="E80" s="482"/>
      <c r="F80" s="298" t="s">
        <v>2</v>
      </c>
      <c r="G80" s="298" t="s">
        <v>2</v>
      </c>
      <c r="H80" s="334" t="s">
        <v>2</v>
      </c>
      <c r="I80" s="334" t="s">
        <v>2</v>
      </c>
      <c r="J80" s="334" t="s">
        <v>2</v>
      </c>
      <c r="K80" s="335" t="s">
        <v>2</v>
      </c>
    </row>
    <row r="81" spans="2:11" x14ac:dyDescent="0.25">
      <c r="B81" s="333" t="s">
        <v>2</v>
      </c>
      <c r="C81" s="719" t="s">
        <v>1190</v>
      </c>
      <c r="D81" s="482"/>
      <c r="E81" s="482"/>
      <c r="F81" s="298" t="s">
        <v>2</v>
      </c>
      <c r="G81" s="298" t="s">
        <v>2</v>
      </c>
      <c r="H81" s="334" t="s">
        <v>2</v>
      </c>
      <c r="I81" s="334" t="s">
        <v>2</v>
      </c>
      <c r="J81" s="334" t="s">
        <v>2</v>
      </c>
      <c r="K81" s="335" t="s">
        <v>2</v>
      </c>
    </row>
    <row r="82" spans="2:11" x14ac:dyDescent="0.25">
      <c r="B82" s="333" t="s">
        <v>2</v>
      </c>
      <c r="C82" s="645" t="s">
        <v>1196</v>
      </c>
      <c r="D82" s="482"/>
      <c r="E82" s="482"/>
      <c r="F82" s="336" t="s">
        <v>1192</v>
      </c>
      <c r="G82" s="336" t="s">
        <v>698</v>
      </c>
      <c r="H82" s="337">
        <v>3945.71</v>
      </c>
      <c r="I82" s="337">
        <v>0</v>
      </c>
      <c r="J82" s="337">
        <v>0</v>
      </c>
      <c r="K82" s="335" t="s">
        <v>2</v>
      </c>
    </row>
    <row r="83" spans="2:11" x14ac:dyDescent="0.25">
      <c r="B83" s="333" t="s">
        <v>2</v>
      </c>
      <c r="C83" s="645" t="s">
        <v>1196</v>
      </c>
      <c r="D83" s="482"/>
      <c r="E83" s="482"/>
      <c r="F83" s="336" t="s">
        <v>1192</v>
      </c>
      <c r="G83" s="336" t="s">
        <v>699</v>
      </c>
      <c r="H83" s="337">
        <v>113011.39</v>
      </c>
      <c r="I83" s="337">
        <v>45366.06</v>
      </c>
      <c r="J83" s="337">
        <v>79306.7</v>
      </c>
      <c r="K83" s="335" t="s">
        <v>2</v>
      </c>
    </row>
    <row r="84" spans="2:11" x14ac:dyDescent="0.25">
      <c r="B84" s="333" t="s">
        <v>2</v>
      </c>
      <c r="C84" s="645" t="s">
        <v>1196</v>
      </c>
      <c r="D84" s="482"/>
      <c r="E84" s="482"/>
      <c r="F84" s="336" t="s">
        <v>697</v>
      </c>
      <c r="G84" s="336" t="s">
        <v>698</v>
      </c>
      <c r="H84" s="337">
        <v>0</v>
      </c>
      <c r="I84" s="337">
        <v>0</v>
      </c>
      <c r="J84" s="337">
        <v>0</v>
      </c>
      <c r="K84" s="335" t="s">
        <v>2</v>
      </c>
    </row>
    <row r="85" spans="2:11" x14ac:dyDescent="0.25">
      <c r="B85" s="333" t="s">
        <v>2</v>
      </c>
      <c r="C85" s="645" t="s">
        <v>1196</v>
      </c>
      <c r="D85" s="482"/>
      <c r="E85" s="482"/>
      <c r="F85" s="336" t="s">
        <v>697</v>
      </c>
      <c r="G85" s="336" t="s">
        <v>699</v>
      </c>
      <c r="H85" s="337">
        <v>0</v>
      </c>
      <c r="I85" s="337">
        <v>31190.45</v>
      </c>
      <c r="J85" s="337">
        <v>0</v>
      </c>
      <c r="K85" s="335" t="s">
        <v>2</v>
      </c>
    </row>
    <row r="86" spans="2:11" x14ac:dyDescent="0.25">
      <c r="B86" s="333" t="s">
        <v>2</v>
      </c>
      <c r="C86" s="645" t="s">
        <v>1196</v>
      </c>
      <c r="D86" s="482"/>
      <c r="E86" s="482"/>
      <c r="F86" s="336" t="s">
        <v>696</v>
      </c>
      <c r="G86" s="336" t="s">
        <v>698</v>
      </c>
      <c r="H86" s="337">
        <v>300020.82</v>
      </c>
      <c r="I86" s="337">
        <v>219301.47</v>
      </c>
      <c r="J86" s="337">
        <v>463857.29</v>
      </c>
      <c r="K86" s="335" t="s">
        <v>2</v>
      </c>
    </row>
    <row r="87" spans="2:11" x14ac:dyDescent="0.25">
      <c r="B87" s="333" t="s">
        <v>2</v>
      </c>
      <c r="C87" s="645" t="s">
        <v>1196</v>
      </c>
      <c r="D87" s="482"/>
      <c r="E87" s="482"/>
      <c r="F87" s="336" t="s">
        <v>696</v>
      </c>
      <c r="G87" s="336" t="s">
        <v>699</v>
      </c>
      <c r="H87" s="337">
        <v>282115.55</v>
      </c>
      <c r="I87" s="337">
        <v>139737.20000000001</v>
      </c>
      <c r="J87" s="337">
        <v>225693.93</v>
      </c>
      <c r="K87" s="335" t="s">
        <v>2</v>
      </c>
    </row>
    <row r="88" spans="2:11" x14ac:dyDescent="0.25">
      <c r="B88" s="333" t="s">
        <v>2</v>
      </c>
      <c r="C88" s="695" t="s">
        <v>1196</v>
      </c>
      <c r="D88" s="482"/>
      <c r="E88" s="482"/>
      <c r="F88" s="298" t="s">
        <v>113</v>
      </c>
      <c r="G88" s="298" t="s">
        <v>2</v>
      </c>
      <c r="H88" s="338">
        <v>699093.47</v>
      </c>
      <c r="I88" s="338">
        <v>435595.18</v>
      </c>
      <c r="J88" s="338">
        <v>768857.92</v>
      </c>
      <c r="K88" s="335" t="s">
        <v>2</v>
      </c>
    </row>
    <row r="89" spans="2:11" x14ac:dyDescent="0.25">
      <c r="B89" s="333" t="s">
        <v>2</v>
      </c>
      <c r="C89" s="695" t="s">
        <v>2</v>
      </c>
      <c r="D89" s="482"/>
      <c r="E89" s="298" t="s">
        <v>2</v>
      </c>
      <c r="F89" s="298" t="s">
        <v>2</v>
      </c>
      <c r="G89" s="298" t="s">
        <v>2</v>
      </c>
      <c r="H89" s="334" t="s">
        <v>2</v>
      </c>
      <c r="I89" s="334" t="s">
        <v>2</v>
      </c>
      <c r="J89" s="334" t="s">
        <v>2</v>
      </c>
      <c r="K89" s="335" t="s">
        <v>2</v>
      </c>
    </row>
    <row r="90" spans="2:11" x14ac:dyDescent="0.25">
      <c r="B90" s="333" t="s">
        <v>2</v>
      </c>
      <c r="C90" s="720" t="s">
        <v>1197</v>
      </c>
      <c r="D90" s="482"/>
      <c r="E90" s="298" t="s">
        <v>2</v>
      </c>
      <c r="F90" s="339" t="s">
        <v>113</v>
      </c>
      <c r="G90" s="298" t="s">
        <v>2</v>
      </c>
      <c r="H90" s="340">
        <v>953090940.19000006</v>
      </c>
      <c r="I90" s="340">
        <v>953526535.37</v>
      </c>
      <c r="J90" s="340">
        <v>954295393.28999996</v>
      </c>
      <c r="K90" s="335" t="s">
        <v>2</v>
      </c>
    </row>
    <row r="91" spans="2:11" x14ac:dyDescent="0.25">
      <c r="B91" s="341" t="s">
        <v>2</v>
      </c>
      <c r="C91" s="721" t="s">
        <v>2</v>
      </c>
      <c r="D91" s="482"/>
      <c r="E91" s="342" t="s">
        <v>2</v>
      </c>
      <c r="F91" s="298" t="s">
        <v>2</v>
      </c>
      <c r="G91" s="298" t="s">
        <v>2</v>
      </c>
      <c r="H91" s="343" t="s">
        <v>2</v>
      </c>
      <c r="I91" s="343" t="s">
        <v>2</v>
      </c>
      <c r="J91" s="343" t="s">
        <v>2</v>
      </c>
      <c r="K91" s="344" t="s">
        <v>2</v>
      </c>
    </row>
    <row r="92" spans="2:11" x14ac:dyDescent="0.25">
      <c r="B92" s="341" t="s">
        <v>2</v>
      </c>
      <c r="C92" s="721" t="s">
        <v>1198</v>
      </c>
      <c r="D92" s="482"/>
      <c r="E92" s="482"/>
      <c r="F92" s="298" t="s">
        <v>2</v>
      </c>
      <c r="G92" s="298" t="s">
        <v>2</v>
      </c>
      <c r="H92" s="311">
        <v>2703585.21</v>
      </c>
      <c r="I92" s="311">
        <v>1248542.3999999999</v>
      </c>
      <c r="J92" s="311">
        <v>1702162.36</v>
      </c>
      <c r="K92" s="344" t="s">
        <v>2</v>
      </c>
    </row>
    <row r="93" spans="2:11" x14ac:dyDescent="0.25">
      <c r="B93" s="341" t="s">
        <v>2</v>
      </c>
      <c r="C93" s="721" t="s">
        <v>1199</v>
      </c>
      <c r="D93" s="482"/>
      <c r="E93" s="482"/>
      <c r="F93" s="298" t="s">
        <v>2</v>
      </c>
      <c r="G93" s="298" t="s">
        <v>2</v>
      </c>
      <c r="H93" s="311">
        <v>1112171.6499999999</v>
      </c>
      <c r="I93" s="311">
        <v>1067037.6499999999</v>
      </c>
      <c r="J93" s="311">
        <v>1591198.92</v>
      </c>
      <c r="K93" s="344" t="s">
        <v>2</v>
      </c>
    </row>
    <row r="94" spans="2:11" ht="15.75" thickBot="1" x14ac:dyDescent="0.3">
      <c r="B94" s="345" t="s">
        <v>2</v>
      </c>
      <c r="C94" s="722" t="s">
        <v>2</v>
      </c>
      <c r="D94" s="723"/>
      <c r="E94" s="346" t="s">
        <v>2</v>
      </c>
      <c r="F94" s="347" t="s">
        <v>2</v>
      </c>
      <c r="G94" s="347" t="s">
        <v>2</v>
      </c>
      <c r="H94" s="348" t="s">
        <v>2</v>
      </c>
      <c r="I94" s="348" t="s">
        <v>2</v>
      </c>
      <c r="J94" s="348" t="s">
        <v>2</v>
      </c>
      <c r="K94" s="349" t="s">
        <v>2</v>
      </c>
    </row>
    <row r="95" spans="2:11" ht="15.75" thickTop="1" x14ac:dyDescent="0.25">
      <c r="B95" s="299" t="s">
        <v>2</v>
      </c>
      <c r="C95" s="721" t="s">
        <v>2</v>
      </c>
      <c r="D95" s="482"/>
      <c r="E95" s="342" t="s">
        <v>2</v>
      </c>
      <c r="F95" s="298" t="s">
        <v>2</v>
      </c>
      <c r="G95" s="298" t="s">
        <v>2</v>
      </c>
      <c r="H95" s="343" t="s">
        <v>2</v>
      </c>
      <c r="I95" s="343" t="s">
        <v>2</v>
      </c>
      <c r="J95" s="343" t="s">
        <v>2</v>
      </c>
      <c r="K95" s="287" t="s">
        <v>2</v>
      </c>
    </row>
    <row r="96" spans="2:11" ht="0" hidden="1" customHeight="1" x14ac:dyDescent="0.25"/>
    <row r="97" spans="2:11" ht="2.1" customHeight="1" thickBot="1" x14ac:dyDescent="0.3"/>
    <row r="98" spans="2:11" ht="15.75" thickTop="1" x14ac:dyDescent="0.25">
      <c r="B98" s="350" t="s">
        <v>2</v>
      </c>
      <c r="C98" s="730" t="s">
        <v>1200</v>
      </c>
      <c r="D98" s="731"/>
      <c r="E98" s="732"/>
      <c r="F98" s="351" t="s">
        <v>2</v>
      </c>
      <c r="G98" s="351" t="s">
        <v>2</v>
      </c>
      <c r="H98" s="351" t="s">
        <v>2</v>
      </c>
      <c r="I98" s="351" t="s">
        <v>2</v>
      </c>
      <c r="J98" s="351" t="s">
        <v>1201</v>
      </c>
      <c r="K98" s="352" t="s">
        <v>2</v>
      </c>
    </row>
    <row r="99" spans="2:11" x14ac:dyDescent="0.25">
      <c r="B99" s="353" t="s">
        <v>2</v>
      </c>
      <c r="C99" s="733" t="s">
        <v>2</v>
      </c>
      <c r="D99" s="644"/>
      <c r="E99" s="641"/>
      <c r="F99" s="354" t="s">
        <v>2</v>
      </c>
      <c r="G99" s="354" t="s">
        <v>2</v>
      </c>
      <c r="H99" s="354" t="s">
        <v>2</v>
      </c>
      <c r="I99" s="354" t="s">
        <v>1202</v>
      </c>
      <c r="J99" s="355">
        <v>45230</v>
      </c>
      <c r="K99" s="356" t="s">
        <v>2</v>
      </c>
    </row>
    <row r="100" spans="2:11" x14ac:dyDescent="0.25">
      <c r="B100" s="353" t="s">
        <v>2</v>
      </c>
      <c r="C100" s="733" t="s">
        <v>1203</v>
      </c>
      <c r="D100" s="644"/>
      <c r="E100" s="644"/>
      <c r="F100" s="641"/>
      <c r="G100" s="354" t="s">
        <v>2</v>
      </c>
      <c r="H100" s="354" t="s">
        <v>2</v>
      </c>
      <c r="I100" s="357">
        <v>0.55000000000000004</v>
      </c>
      <c r="J100" s="358">
        <v>0.44822128326204103</v>
      </c>
      <c r="K100" s="359" t="s">
        <v>2</v>
      </c>
    </row>
    <row r="101" spans="2:11" x14ac:dyDescent="0.25">
      <c r="B101" s="360" t="s">
        <v>2</v>
      </c>
      <c r="C101" s="733" t="s">
        <v>1204</v>
      </c>
      <c r="D101" s="644"/>
      <c r="E101" s="644"/>
      <c r="F101" s="641"/>
      <c r="G101" s="354" t="s">
        <v>2</v>
      </c>
      <c r="H101" s="354" t="s">
        <v>2</v>
      </c>
      <c r="I101" s="357">
        <v>0.5</v>
      </c>
      <c r="J101" s="358">
        <v>0.3750151852612475</v>
      </c>
      <c r="K101" s="359" t="s">
        <v>2</v>
      </c>
    </row>
    <row r="102" spans="2:11" ht="18" customHeight="1" x14ac:dyDescent="0.25">
      <c r="B102" s="360" t="s">
        <v>2</v>
      </c>
      <c r="C102" s="733" t="s">
        <v>1205</v>
      </c>
      <c r="D102" s="644"/>
      <c r="E102" s="644"/>
      <c r="F102" s="644"/>
      <c r="G102" s="644"/>
      <c r="H102" s="641"/>
      <c r="I102" s="357">
        <v>0.1</v>
      </c>
      <c r="J102" s="358">
        <v>4.1465385912883103E-2</v>
      </c>
      <c r="K102" s="359" t="s">
        <v>2</v>
      </c>
    </row>
    <row r="103" spans="2:11" x14ac:dyDescent="0.25">
      <c r="B103" s="360" t="s">
        <v>2</v>
      </c>
      <c r="C103" s="733" t="s">
        <v>887</v>
      </c>
      <c r="D103" s="644"/>
      <c r="E103" s="644"/>
      <c r="F103" s="641"/>
      <c r="G103" s="354" t="s">
        <v>2</v>
      </c>
      <c r="H103" s="354" t="s">
        <v>2</v>
      </c>
      <c r="I103" s="361">
        <v>12339343.02782</v>
      </c>
      <c r="J103" s="361">
        <v>1704735.72</v>
      </c>
      <c r="K103" s="359" t="s">
        <v>2</v>
      </c>
    </row>
    <row r="104" spans="2:11" ht="15.75" thickBot="1" x14ac:dyDescent="0.3">
      <c r="B104" s="362" t="s">
        <v>2</v>
      </c>
      <c r="C104" s="727" t="s">
        <v>2</v>
      </c>
      <c r="D104" s="728"/>
      <c r="E104" s="729"/>
      <c r="F104" s="363" t="s">
        <v>2</v>
      </c>
      <c r="G104" s="363" t="s">
        <v>2</v>
      </c>
      <c r="H104" s="363" t="s">
        <v>2</v>
      </c>
      <c r="I104" s="363" t="s">
        <v>2</v>
      </c>
      <c r="J104" s="363" t="s">
        <v>2</v>
      </c>
      <c r="K104" s="364" t="s">
        <v>2</v>
      </c>
    </row>
    <row r="105" spans="2:11" ht="15.75" thickTop="1" x14ac:dyDescent="0.25">
      <c r="B105" s="365" t="s">
        <v>2</v>
      </c>
      <c r="C105" s="724" t="s">
        <v>2</v>
      </c>
      <c r="D105" s="725"/>
      <c r="E105" s="726"/>
      <c r="F105" s="366" t="s">
        <v>2</v>
      </c>
      <c r="G105" s="366" t="s">
        <v>2</v>
      </c>
      <c r="H105" s="366" t="s">
        <v>2</v>
      </c>
      <c r="I105" s="366" t="s">
        <v>2</v>
      </c>
      <c r="J105" s="366" t="s">
        <v>2</v>
      </c>
      <c r="K105" s="367" t="s">
        <v>2</v>
      </c>
    </row>
    <row r="106" spans="2:11" ht="0" hidden="1" customHeight="1" x14ac:dyDescent="0.25"/>
    <row r="107" spans="2:11" ht="1.7" customHeight="1" thickBot="1" x14ac:dyDescent="0.3"/>
    <row r="108" spans="2:11" ht="15.75" thickTop="1" x14ac:dyDescent="0.25">
      <c r="B108" s="350" t="s">
        <v>2</v>
      </c>
      <c r="C108" s="730" t="s">
        <v>1206</v>
      </c>
      <c r="D108" s="731"/>
      <c r="E108" s="732"/>
      <c r="F108" s="351" t="s">
        <v>2</v>
      </c>
      <c r="G108" s="351" t="s">
        <v>2</v>
      </c>
      <c r="H108" s="351" t="s">
        <v>2</v>
      </c>
      <c r="I108" s="351" t="s">
        <v>2</v>
      </c>
      <c r="J108" s="351" t="s">
        <v>2</v>
      </c>
      <c r="K108" s="352" t="s">
        <v>2</v>
      </c>
    </row>
    <row r="109" spans="2:11" x14ac:dyDescent="0.25">
      <c r="B109" s="353" t="s">
        <v>2</v>
      </c>
      <c r="C109" s="733" t="s">
        <v>2</v>
      </c>
      <c r="D109" s="644"/>
      <c r="E109" s="641"/>
      <c r="F109" s="354" t="s">
        <v>2</v>
      </c>
      <c r="G109" s="354" t="s">
        <v>2</v>
      </c>
      <c r="H109" s="354" t="s">
        <v>2</v>
      </c>
      <c r="I109" s="354" t="s">
        <v>2</v>
      </c>
      <c r="J109" s="354" t="s">
        <v>2</v>
      </c>
      <c r="K109" s="356" t="s">
        <v>2</v>
      </c>
    </row>
    <row r="110" spans="2:11" x14ac:dyDescent="0.25">
      <c r="B110" s="353" t="s">
        <v>2</v>
      </c>
      <c r="C110" s="733" t="s">
        <v>1207</v>
      </c>
      <c r="D110" s="644"/>
      <c r="E110" s="644"/>
      <c r="F110" s="644"/>
      <c r="G110" s="644"/>
      <c r="H110" s="644"/>
      <c r="I110" s="644"/>
      <c r="J110" s="641"/>
      <c r="K110" s="359" t="s">
        <v>2</v>
      </c>
    </row>
    <row r="111" spans="2:11" ht="15.75" thickBot="1" x14ac:dyDescent="0.3">
      <c r="B111" s="362" t="s">
        <v>2</v>
      </c>
      <c r="C111" s="727" t="s">
        <v>2</v>
      </c>
      <c r="D111" s="728"/>
      <c r="E111" s="729"/>
      <c r="F111" s="363" t="s">
        <v>2</v>
      </c>
      <c r="G111" s="363" t="s">
        <v>2</v>
      </c>
      <c r="H111" s="363" t="s">
        <v>2</v>
      </c>
      <c r="I111" s="363" t="s">
        <v>2</v>
      </c>
      <c r="J111" s="363" t="s">
        <v>2</v>
      </c>
      <c r="K111" s="364" t="s">
        <v>2</v>
      </c>
    </row>
    <row r="112" spans="2:11" ht="15.75" thickTop="1" x14ac:dyDescent="0.25">
      <c r="B112" s="365" t="s">
        <v>2</v>
      </c>
      <c r="C112" s="724" t="s">
        <v>2</v>
      </c>
      <c r="D112" s="725"/>
      <c r="E112" s="726"/>
      <c r="F112" s="366" t="s">
        <v>2</v>
      </c>
      <c r="G112" s="366" t="s">
        <v>2</v>
      </c>
      <c r="H112" s="366" t="s">
        <v>2</v>
      </c>
      <c r="I112" s="366" t="s">
        <v>2</v>
      </c>
      <c r="J112" s="366" t="s">
        <v>2</v>
      </c>
      <c r="K112" s="367" t="s">
        <v>2</v>
      </c>
    </row>
    <row r="113" ht="0" hidden="1" customHeight="1" x14ac:dyDescent="0.25"/>
  </sheetData>
  <sheetProtection algorithmName="SHA-512" hashValue="ug7UNCcY5MeimDgsta1s46Amy0gglX5aJRuZE3cKoP4+ql6Fw/Y118/wQxiSX7K2oS8+Rj7PPe3v3DT3YK0IzA==" saltValue="cd7H447EsaqeQMN9u2C/nA==" spinCount="100000" sheet="1" objects="1" scenarios="1"/>
  <mergeCells count="109">
    <mergeCell ref="C112:E112"/>
    <mergeCell ref="C104:E104"/>
    <mergeCell ref="C105:E105"/>
    <mergeCell ref="C108:E108"/>
    <mergeCell ref="C109:E109"/>
    <mergeCell ref="C110:J110"/>
    <mergeCell ref="C111:E111"/>
    <mergeCell ref="C98:E98"/>
    <mergeCell ref="C99:E99"/>
    <mergeCell ref="C100:F100"/>
    <mergeCell ref="C101:F101"/>
    <mergeCell ref="C102:H102"/>
    <mergeCell ref="C103:F103"/>
    <mergeCell ref="C90:D90"/>
    <mergeCell ref="C91:D91"/>
    <mergeCell ref="C92:E92"/>
    <mergeCell ref="C93:E93"/>
    <mergeCell ref="C94:D94"/>
    <mergeCell ref="C95:D95"/>
    <mergeCell ref="C84:E84"/>
    <mergeCell ref="C85:E85"/>
    <mergeCell ref="C86:E86"/>
    <mergeCell ref="C87:E87"/>
    <mergeCell ref="C88:E88"/>
    <mergeCell ref="C89:D89"/>
    <mergeCell ref="C78:D78"/>
    <mergeCell ref="C79:D79"/>
    <mergeCell ref="C80:E80"/>
    <mergeCell ref="C81:E81"/>
    <mergeCell ref="C82:E82"/>
    <mergeCell ref="C83:E83"/>
    <mergeCell ref="C72:E72"/>
    <mergeCell ref="C73:E73"/>
    <mergeCell ref="C74:E74"/>
    <mergeCell ref="C75:E75"/>
    <mergeCell ref="C76:E76"/>
    <mergeCell ref="C77:E77"/>
    <mergeCell ref="C66:E66"/>
    <mergeCell ref="C67:E67"/>
    <mergeCell ref="C68:E68"/>
    <mergeCell ref="C69:E69"/>
    <mergeCell ref="C70:E70"/>
    <mergeCell ref="C71:E71"/>
    <mergeCell ref="C60:E60"/>
    <mergeCell ref="C61:E61"/>
    <mergeCell ref="C62:E62"/>
    <mergeCell ref="C63:E63"/>
    <mergeCell ref="C64:E64"/>
    <mergeCell ref="C65:E65"/>
    <mergeCell ref="C54:D54"/>
    <mergeCell ref="C55:D55"/>
    <mergeCell ref="C56:E56"/>
    <mergeCell ref="C57:D57"/>
    <mergeCell ref="C58:D58"/>
    <mergeCell ref="C59:D59"/>
    <mergeCell ref="C48:D48"/>
    <mergeCell ref="C49:E49"/>
    <mergeCell ref="C50:D50"/>
    <mergeCell ref="C51:E51"/>
    <mergeCell ref="C52:D52"/>
    <mergeCell ref="C53:D53"/>
    <mergeCell ref="C42:E42"/>
    <mergeCell ref="C43:D43"/>
    <mergeCell ref="C44:D44"/>
    <mergeCell ref="C45:D45"/>
    <mergeCell ref="C46:D46"/>
    <mergeCell ref="C47:D47"/>
    <mergeCell ref="C36:D36"/>
    <mergeCell ref="C37:D37"/>
    <mergeCell ref="C38:D38"/>
    <mergeCell ref="C39:D39"/>
    <mergeCell ref="C40:D40"/>
    <mergeCell ref="C41:D41"/>
    <mergeCell ref="C30:E30"/>
    <mergeCell ref="C31:E31"/>
    <mergeCell ref="C32:D32"/>
    <mergeCell ref="C33:E33"/>
    <mergeCell ref="C34:E34"/>
    <mergeCell ref="C35:D35"/>
    <mergeCell ref="C24:E24"/>
    <mergeCell ref="C25:D25"/>
    <mergeCell ref="C26:E26"/>
    <mergeCell ref="C27:E27"/>
    <mergeCell ref="C28:D28"/>
    <mergeCell ref="C29:E29"/>
    <mergeCell ref="C18:D18"/>
    <mergeCell ref="C19:E19"/>
    <mergeCell ref="C20:E20"/>
    <mergeCell ref="C21:D21"/>
    <mergeCell ref="C22:E22"/>
    <mergeCell ref="C23:E23"/>
    <mergeCell ref="C12:D12"/>
    <mergeCell ref="C13:D13"/>
    <mergeCell ref="C14:D14"/>
    <mergeCell ref="C15:E15"/>
    <mergeCell ref="C16:E16"/>
    <mergeCell ref="C17:E17"/>
    <mergeCell ref="C6:D6"/>
    <mergeCell ref="C7:D7"/>
    <mergeCell ref="C8:D8"/>
    <mergeCell ref="C9:D9"/>
    <mergeCell ref="C10:D10"/>
    <mergeCell ref="C11:D11"/>
    <mergeCell ref="A1:C3"/>
    <mergeCell ref="D1:L1"/>
    <mergeCell ref="D2:L2"/>
    <mergeCell ref="D3:L3"/>
    <mergeCell ref="C4:D4"/>
    <mergeCell ref="B5:G5"/>
  </mergeCells>
  <pageMargins left="0.25" right="0.25" top="0.25" bottom="0.25" header="0.25" footer="0.25"/>
  <pageSetup scale="46" orientation="portrait" cellComments="atEnd"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25"/>
  <sheetViews>
    <sheetView showGridLines="0" workbookViewId="0">
      <selection activeCell="D15" sqref="D15:E15"/>
    </sheetView>
  </sheetViews>
  <sheetFormatPr baseColWidth="10" defaultColWidth="9.140625" defaultRowHeight="15" x14ac:dyDescent="0.25"/>
  <cols>
    <col min="1" max="1" width="33.5703125" customWidth="1"/>
    <col min="2" max="2" width="3.42578125" customWidth="1"/>
    <col min="3" max="3" width="65.28515625" customWidth="1"/>
    <col min="4" max="4" width="37" customWidth="1"/>
    <col min="5" max="5" width="65.28515625" customWidth="1"/>
  </cols>
  <sheetData>
    <row r="1" spans="1:5" ht="18" customHeight="1" x14ac:dyDescent="0.25">
      <c r="A1" s="368"/>
      <c r="B1" s="369" t="s">
        <v>0</v>
      </c>
      <c r="C1" s="368"/>
      <c r="D1" s="368"/>
      <c r="E1" s="368"/>
    </row>
    <row r="2" spans="1:5" ht="18" customHeight="1" x14ac:dyDescent="0.25">
      <c r="A2" s="368"/>
      <c r="B2" s="369" t="s">
        <v>1</v>
      </c>
      <c r="C2" s="368"/>
      <c r="D2" s="368"/>
      <c r="E2" s="368"/>
    </row>
    <row r="3" spans="1:5" ht="18" customHeight="1" x14ac:dyDescent="0.25">
      <c r="A3" s="368"/>
      <c r="B3" s="369" t="s">
        <v>2</v>
      </c>
      <c r="C3" s="368"/>
      <c r="D3" s="368"/>
      <c r="E3" s="368"/>
    </row>
    <row r="4" spans="1:5" ht="15.75" x14ac:dyDescent="0.25">
      <c r="A4" s="405" t="s">
        <v>2</v>
      </c>
      <c r="B4" s="368"/>
      <c r="C4" s="19" t="s">
        <v>2</v>
      </c>
      <c r="D4" s="18" t="s">
        <v>2</v>
      </c>
      <c r="E4" s="19" t="s">
        <v>2</v>
      </c>
    </row>
    <row r="5" spans="1:5" ht="15.75" x14ac:dyDescent="0.25">
      <c r="A5" s="405" t="s">
        <v>117</v>
      </c>
      <c r="B5" s="368"/>
      <c r="C5" s="20" t="s">
        <v>2</v>
      </c>
      <c r="D5" s="18" t="s">
        <v>2</v>
      </c>
      <c r="E5" s="20" t="s">
        <v>2</v>
      </c>
    </row>
    <row r="6" spans="1:5" x14ac:dyDescent="0.25">
      <c r="A6" s="406" t="s">
        <v>2</v>
      </c>
      <c r="B6" s="368"/>
      <c r="C6" s="20" t="s">
        <v>2</v>
      </c>
      <c r="D6" s="21" t="s">
        <v>2</v>
      </c>
      <c r="E6" s="20" t="s">
        <v>2</v>
      </c>
    </row>
    <row r="7" spans="1:5" ht="100.5" x14ac:dyDescent="0.25">
      <c r="A7" s="407" t="s">
        <v>118</v>
      </c>
      <c r="B7" s="368"/>
      <c r="C7" s="22" t="s">
        <v>119</v>
      </c>
      <c r="D7" s="22" t="s">
        <v>120</v>
      </c>
      <c r="E7" s="22" t="s">
        <v>121</v>
      </c>
    </row>
    <row r="8" spans="1:5" ht="15.75" x14ac:dyDescent="0.25">
      <c r="A8" s="408" t="s">
        <v>2</v>
      </c>
      <c r="B8" s="368"/>
      <c r="C8" s="24" t="s">
        <v>2</v>
      </c>
      <c r="D8" s="23" t="s">
        <v>2</v>
      </c>
      <c r="E8" s="24" t="s">
        <v>2</v>
      </c>
    </row>
    <row r="9" spans="1:5" ht="114.75" x14ac:dyDescent="0.25">
      <c r="A9" s="406" t="s">
        <v>122</v>
      </c>
      <c r="B9" s="368"/>
      <c r="C9" s="21" t="s">
        <v>123</v>
      </c>
      <c r="D9" s="21" t="s">
        <v>124</v>
      </c>
      <c r="E9" s="21" t="s">
        <v>125</v>
      </c>
    </row>
    <row r="10" spans="1:5" ht="15.75" x14ac:dyDescent="0.25">
      <c r="A10" s="405" t="s">
        <v>2</v>
      </c>
      <c r="B10" s="368"/>
      <c r="C10" s="19" t="s">
        <v>2</v>
      </c>
      <c r="D10" s="18" t="s">
        <v>2</v>
      </c>
      <c r="E10" s="19" t="s">
        <v>2</v>
      </c>
    </row>
    <row r="11" spans="1:5" ht="100.5" x14ac:dyDescent="0.25">
      <c r="A11" s="407" t="s">
        <v>126</v>
      </c>
      <c r="B11" s="368"/>
      <c r="C11" s="22" t="s">
        <v>123</v>
      </c>
      <c r="D11" s="22" t="s">
        <v>127</v>
      </c>
      <c r="E11" s="22" t="s">
        <v>128</v>
      </c>
    </row>
    <row r="12" spans="1:5" ht="15.75" x14ac:dyDescent="0.25">
      <c r="A12" s="408" t="s">
        <v>2</v>
      </c>
      <c r="B12" s="368"/>
      <c r="C12" s="24" t="s">
        <v>2</v>
      </c>
      <c r="D12" s="23" t="s">
        <v>2</v>
      </c>
      <c r="E12" s="24" t="s">
        <v>2</v>
      </c>
    </row>
    <row r="13" spans="1:5" ht="114.75" x14ac:dyDescent="0.25">
      <c r="A13" s="406" t="s">
        <v>129</v>
      </c>
      <c r="B13" s="368"/>
      <c r="C13" s="21" t="s">
        <v>130</v>
      </c>
      <c r="D13" s="21" t="s">
        <v>131</v>
      </c>
      <c r="E13" s="21" t="s">
        <v>132</v>
      </c>
    </row>
    <row r="14" spans="1:5" ht="15.75" x14ac:dyDescent="0.25">
      <c r="A14" s="405" t="s">
        <v>2</v>
      </c>
      <c r="B14" s="368"/>
      <c r="C14" s="19" t="s">
        <v>2</v>
      </c>
      <c r="D14" s="18" t="s">
        <v>2</v>
      </c>
      <c r="E14" s="19" t="s">
        <v>2</v>
      </c>
    </row>
    <row r="15" spans="1:5" ht="100.5" x14ac:dyDescent="0.25">
      <c r="A15" s="406"/>
      <c r="B15" s="368"/>
      <c r="C15" s="21" t="s">
        <v>2</v>
      </c>
      <c r="D15" s="21" t="s">
        <v>2</v>
      </c>
      <c r="E15" s="21" t="s">
        <v>133</v>
      </c>
    </row>
    <row r="16" spans="1:5" ht="15.75" x14ac:dyDescent="0.25">
      <c r="A16" s="405" t="s">
        <v>2</v>
      </c>
      <c r="B16" s="368"/>
      <c r="C16" s="19" t="s">
        <v>2</v>
      </c>
      <c r="D16" s="18" t="s">
        <v>2</v>
      </c>
      <c r="E16" s="19" t="s">
        <v>2</v>
      </c>
    </row>
    <row r="17" spans="1:5" ht="86.25" x14ac:dyDescent="0.25">
      <c r="A17" s="407" t="s">
        <v>134</v>
      </c>
      <c r="B17" s="368"/>
      <c r="C17" s="22" t="s">
        <v>135</v>
      </c>
      <c r="D17" s="22" t="s">
        <v>136</v>
      </c>
      <c r="E17" s="22" t="s">
        <v>137</v>
      </c>
    </row>
    <row r="18" spans="1:5" ht="15.75" x14ac:dyDescent="0.25">
      <c r="A18" s="408" t="s">
        <v>2</v>
      </c>
      <c r="B18" s="368"/>
      <c r="C18" s="24" t="s">
        <v>2</v>
      </c>
      <c r="D18" s="23" t="s">
        <v>2</v>
      </c>
      <c r="E18" s="24" t="s">
        <v>2</v>
      </c>
    </row>
    <row r="19" spans="1:5" ht="100.5" x14ac:dyDescent="0.25">
      <c r="A19" s="407" t="s">
        <v>2</v>
      </c>
      <c r="B19" s="368"/>
      <c r="C19" s="22" t="s">
        <v>138</v>
      </c>
      <c r="D19" s="22" t="s">
        <v>2</v>
      </c>
      <c r="E19" s="22" t="s">
        <v>139</v>
      </c>
    </row>
    <row r="20" spans="1:5" ht="15.75" x14ac:dyDescent="0.25">
      <c r="A20" s="408" t="s">
        <v>2</v>
      </c>
      <c r="B20" s="368"/>
      <c r="C20" s="24" t="s">
        <v>2</v>
      </c>
      <c r="D20" s="23" t="s">
        <v>2</v>
      </c>
      <c r="E20" s="24" t="s">
        <v>2</v>
      </c>
    </row>
    <row r="21" spans="1:5" ht="86.25" x14ac:dyDescent="0.25">
      <c r="A21" s="407" t="s">
        <v>2</v>
      </c>
      <c r="B21" s="368"/>
      <c r="C21" s="22" t="s">
        <v>140</v>
      </c>
      <c r="D21" s="22" t="s">
        <v>2</v>
      </c>
      <c r="E21" s="22" t="s">
        <v>141</v>
      </c>
    </row>
    <row r="22" spans="1:5" ht="15.75" x14ac:dyDescent="0.25">
      <c r="A22" s="408" t="s">
        <v>2</v>
      </c>
      <c r="B22" s="368"/>
      <c r="C22" s="24" t="s">
        <v>2</v>
      </c>
      <c r="D22" s="23" t="s">
        <v>2</v>
      </c>
      <c r="E22" s="24" t="s">
        <v>2</v>
      </c>
    </row>
    <row r="23" spans="1:5" ht="86.25" x14ac:dyDescent="0.25">
      <c r="A23" s="407" t="s">
        <v>2</v>
      </c>
      <c r="B23" s="368"/>
      <c r="C23" s="22" t="s">
        <v>142</v>
      </c>
      <c r="D23" s="22"/>
      <c r="E23" s="25" t="s">
        <v>2</v>
      </c>
    </row>
    <row r="24" spans="1:5" ht="15.75" x14ac:dyDescent="0.25">
      <c r="A24" s="408" t="s">
        <v>2</v>
      </c>
      <c r="B24" s="368"/>
      <c r="C24" s="24" t="s">
        <v>2</v>
      </c>
      <c r="D24" s="23" t="s">
        <v>2</v>
      </c>
      <c r="E24" s="24" t="s">
        <v>2</v>
      </c>
    </row>
    <row r="25" spans="1:5" ht="15.75" x14ac:dyDescent="0.25">
      <c r="A25" s="405" t="s">
        <v>2</v>
      </c>
      <c r="B25" s="368"/>
      <c r="C25" s="19" t="s">
        <v>2</v>
      </c>
      <c r="D25" s="18" t="s">
        <v>2</v>
      </c>
      <c r="E25" s="19" t="s">
        <v>2</v>
      </c>
    </row>
  </sheetData>
  <sheetProtection algorithmName="SHA-512" hashValue="DWoYkZU+z+elh+z6F8G6TO3Gw2C/SdzFFV9vtUh7LWjQLSLfwhgSu/y2MZkPG0OOa3nUJuWR9tK0rrCoDuOhXg==" saltValue="jDoFVL9jklM7buCM7S3qDA==" spinCount="100000" sheet="1" objects="1" scenarios="1"/>
  <mergeCells count="26">
    <mergeCell ref="A25:B25"/>
    <mergeCell ref="A20:B20"/>
    <mergeCell ref="A21:B21"/>
    <mergeCell ref="A22:B22"/>
    <mergeCell ref="A23:B23"/>
    <mergeCell ref="A24:B24"/>
    <mergeCell ref="A15:B15"/>
    <mergeCell ref="A16:B16"/>
    <mergeCell ref="A17:B17"/>
    <mergeCell ref="A18:B18"/>
    <mergeCell ref="A19:B19"/>
    <mergeCell ref="A10:B10"/>
    <mergeCell ref="A11:B11"/>
    <mergeCell ref="A12:B12"/>
    <mergeCell ref="A13:B13"/>
    <mergeCell ref="A14:B14"/>
    <mergeCell ref="A5:B5"/>
    <mergeCell ref="A6:B6"/>
    <mergeCell ref="A7:B7"/>
    <mergeCell ref="A8:B8"/>
    <mergeCell ref="A9:B9"/>
    <mergeCell ref="A1:A3"/>
    <mergeCell ref="B1:E1"/>
    <mergeCell ref="B2:E2"/>
    <mergeCell ref="B3:E3"/>
    <mergeCell ref="A4:B4"/>
  </mergeCells>
  <pageMargins left="0.25" right="0.25" top="0.25" bottom="0.25" header="0.25" footer="0.25"/>
  <pageSetup scale="49" orientation="portrait" cellComments="atEnd"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66"/>
  <sheetViews>
    <sheetView showGridLines="0" workbookViewId="0">
      <selection activeCell="L16" sqref="L16"/>
    </sheetView>
  </sheetViews>
  <sheetFormatPr baseColWidth="10" defaultColWidth="9.140625" defaultRowHeight="15" x14ac:dyDescent="0.25"/>
  <cols>
    <col min="1" max="1" width="1.28515625" customWidth="1"/>
    <col min="2" max="2" width="32.28515625" customWidth="1"/>
    <col min="3" max="3" width="9" customWidth="1"/>
    <col min="4" max="4" width="17.7109375" customWidth="1"/>
    <col min="5" max="5" width="18.28515625" customWidth="1"/>
    <col min="6" max="6" width="20.85546875" customWidth="1"/>
    <col min="7" max="8" width="19.140625" customWidth="1"/>
  </cols>
  <sheetData>
    <row r="1" spans="1:8" ht="18" customHeight="1" x14ac:dyDescent="0.25">
      <c r="A1" s="368"/>
      <c r="B1" s="368"/>
      <c r="C1" s="369" t="s">
        <v>0</v>
      </c>
      <c r="D1" s="368"/>
      <c r="E1" s="368"/>
      <c r="F1" s="368"/>
      <c r="G1" s="368"/>
      <c r="H1" s="368"/>
    </row>
    <row r="2" spans="1:8" ht="18" customHeight="1" x14ac:dyDescent="0.25">
      <c r="A2" s="368"/>
      <c r="B2" s="368"/>
      <c r="C2" s="369" t="s">
        <v>1</v>
      </c>
      <c r="D2" s="368"/>
      <c r="E2" s="368"/>
      <c r="F2" s="368"/>
      <c r="G2" s="368"/>
      <c r="H2" s="368"/>
    </row>
    <row r="3" spans="1:8" ht="18" customHeight="1" x14ac:dyDescent="0.25">
      <c r="A3" s="368"/>
      <c r="B3" s="368"/>
      <c r="C3" s="369" t="s">
        <v>2</v>
      </c>
      <c r="D3" s="368"/>
      <c r="E3" s="368"/>
      <c r="F3" s="368"/>
      <c r="G3" s="368"/>
      <c r="H3" s="368"/>
    </row>
    <row r="4" spans="1:8" x14ac:dyDescent="0.25">
      <c r="A4" s="7" t="s">
        <v>2</v>
      </c>
      <c r="B4" s="375" t="s">
        <v>2</v>
      </c>
      <c r="C4" s="368"/>
      <c r="D4" s="7" t="s">
        <v>2</v>
      </c>
      <c r="E4" s="7" t="s">
        <v>2</v>
      </c>
      <c r="F4" s="7" t="s">
        <v>2</v>
      </c>
      <c r="G4" s="7" t="s">
        <v>2</v>
      </c>
      <c r="H4" s="7" t="s">
        <v>2</v>
      </c>
    </row>
    <row r="5" spans="1:8" x14ac:dyDescent="0.25">
      <c r="A5" s="7" t="s">
        <v>2</v>
      </c>
      <c r="B5" s="370" t="s">
        <v>143</v>
      </c>
      <c r="C5" s="368"/>
      <c r="D5" s="7" t="s">
        <v>2</v>
      </c>
      <c r="E5" s="7" t="s">
        <v>2</v>
      </c>
      <c r="F5" s="7" t="s">
        <v>2</v>
      </c>
      <c r="G5" s="7" t="s">
        <v>2</v>
      </c>
      <c r="H5" s="7" t="s">
        <v>2</v>
      </c>
    </row>
    <row r="6" spans="1:8" x14ac:dyDescent="0.25">
      <c r="A6" s="7" t="s">
        <v>2</v>
      </c>
      <c r="B6" s="375" t="s">
        <v>2</v>
      </c>
      <c r="C6" s="368"/>
      <c r="D6" s="7" t="s">
        <v>2</v>
      </c>
      <c r="E6" s="7" t="s">
        <v>2</v>
      </c>
      <c r="F6" s="7" t="s">
        <v>2</v>
      </c>
      <c r="G6" s="7" t="s">
        <v>2</v>
      </c>
      <c r="H6" s="7" t="s">
        <v>2</v>
      </c>
    </row>
    <row r="7" spans="1:8" x14ac:dyDescent="0.25">
      <c r="A7" s="7" t="s">
        <v>2</v>
      </c>
      <c r="B7" s="409" t="s">
        <v>144</v>
      </c>
      <c r="C7" s="368"/>
      <c r="D7" s="7" t="s">
        <v>2</v>
      </c>
      <c r="E7" s="7" t="s">
        <v>2</v>
      </c>
      <c r="F7" s="7" t="s">
        <v>2</v>
      </c>
      <c r="G7" s="7" t="s">
        <v>2</v>
      </c>
      <c r="H7" s="7" t="s">
        <v>2</v>
      </c>
    </row>
    <row r="8" spans="1:8" x14ac:dyDescent="0.25">
      <c r="A8" s="7" t="s">
        <v>2</v>
      </c>
      <c r="B8" s="375" t="s">
        <v>2</v>
      </c>
      <c r="C8" s="368"/>
      <c r="D8" s="7" t="s">
        <v>2</v>
      </c>
      <c r="E8" s="7" t="s">
        <v>2</v>
      </c>
      <c r="F8" s="7" t="s">
        <v>2</v>
      </c>
      <c r="G8" s="7" t="s">
        <v>2</v>
      </c>
      <c r="H8" s="7" t="s">
        <v>2</v>
      </c>
    </row>
    <row r="9" spans="1:8" ht="16.5" customHeight="1" x14ac:dyDescent="0.25">
      <c r="A9" s="7" t="s">
        <v>2</v>
      </c>
      <c r="B9" s="410" t="s">
        <v>144</v>
      </c>
      <c r="C9" s="411"/>
      <c r="D9" s="411"/>
      <c r="E9" s="411"/>
      <c r="F9" s="411"/>
      <c r="G9" s="411"/>
      <c r="H9" s="412"/>
    </row>
    <row r="10" spans="1:8" ht="36.950000000000003" customHeight="1" x14ac:dyDescent="0.25">
      <c r="A10" s="7" t="s">
        <v>2</v>
      </c>
      <c r="B10" s="413" t="s">
        <v>145</v>
      </c>
      <c r="C10" s="368"/>
      <c r="D10" s="368"/>
      <c r="E10" s="368"/>
      <c r="F10" s="368"/>
      <c r="G10" s="368"/>
      <c r="H10" s="27" t="b">
        <v>1</v>
      </c>
    </row>
    <row r="11" spans="1:8" x14ac:dyDescent="0.25">
      <c r="A11" s="7" t="s">
        <v>2</v>
      </c>
      <c r="B11" s="375" t="s">
        <v>2</v>
      </c>
      <c r="C11" s="368"/>
      <c r="D11" s="7" t="s">
        <v>2</v>
      </c>
      <c r="E11" s="7" t="s">
        <v>2</v>
      </c>
      <c r="F11" s="7" t="s">
        <v>2</v>
      </c>
      <c r="G11" s="7" t="s">
        <v>2</v>
      </c>
      <c r="H11" s="7" t="s">
        <v>2</v>
      </c>
    </row>
    <row r="12" spans="1:8" ht="16.7" customHeight="1" x14ac:dyDescent="0.25">
      <c r="A12" s="7" t="s">
        <v>2</v>
      </c>
      <c r="B12" s="374" t="s">
        <v>146</v>
      </c>
      <c r="C12" s="368"/>
      <c r="D12" s="368"/>
      <c r="E12" s="368"/>
      <c r="F12" s="368"/>
      <c r="G12" s="368"/>
      <c r="H12" s="368"/>
    </row>
    <row r="13" spans="1:8" x14ac:dyDescent="0.25">
      <c r="A13" s="7" t="s">
        <v>2</v>
      </c>
      <c r="B13" s="375" t="s">
        <v>2</v>
      </c>
      <c r="C13" s="368"/>
      <c r="D13" s="7" t="s">
        <v>2</v>
      </c>
      <c r="E13" s="7" t="s">
        <v>2</v>
      </c>
      <c r="F13" s="7" t="s">
        <v>2</v>
      </c>
      <c r="G13" s="7" t="s">
        <v>2</v>
      </c>
      <c r="H13" s="7" t="s">
        <v>2</v>
      </c>
    </row>
    <row r="14" spans="1:8" x14ac:dyDescent="0.25">
      <c r="A14" s="7" t="s">
        <v>2</v>
      </c>
      <c r="B14" s="409" t="s">
        <v>147</v>
      </c>
      <c r="C14" s="368"/>
      <c r="D14" s="7" t="s">
        <v>2</v>
      </c>
      <c r="E14" s="7" t="s">
        <v>2</v>
      </c>
      <c r="F14" s="7" t="s">
        <v>2</v>
      </c>
      <c r="G14" s="7" t="s">
        <v>2</v>
      </c>
      <c r="H14" s="7" t="s">
        <v>2</v>
      </c>
    </row>
    <row r="15" spans="1:8" x14ac:dyDescent="0.25">
      <c r="A15" s="7" t="s">
        <v>2</v>
      </c>
      <c r="B15" s="375" t="s">
        <v>2</v>
      </c>
      <c r="C15" s="368"/>
      <c r="D15" s="7" t="s">
        <v>2</v>
      </c>
      <c r="E15" s="7" t="s">
        <v>2</v>
      </c>
      <c r="F15" s="7" t="s">
        <v>2</v>
      </c>
      <c r="G15" s="7" t="s">
        <v>2</v>
      </c>
      <c r="H15" s="7" t="s">
        <v>2</v>
      </c>
    </row>
    <row r="16" spans="1:8" ht="72" customHeight="1" x14ac:dyDescent="0.25">
      <c r="A16" s="7" t="s">
        <v>2</v>
      </c>
      <c r="B16" s="413" t="s">
        <v>148</v>
      </c>
      <c r="C16" s="368"/>
      <c r="D16" s="368"/>
      <c r="E16" s="368"/>
      <c r="F16" s="368"/>
      <c r="G16" s="368"/>
      <c r="H16" s="368"/>
    </row>
    <row r="17" spans="1:8" x14ac:dyDescent="0.25">
      <c r="A17" s="7" t="s">
        <v>2</v>
      </c>
      <c r="B17" s="375" t="s">
        <v>2</v>
      </c>
      <c r="C17" s="368"/>
      <c r="D17" s="7" t="s">
        <v>2</v>
      </c>
      <c r="E17" s="7" t="s">
        <v>2</v>
      </c>
      <c r="F17" s="7" t="s">
        <v>2</v>
      </c>
      <c r="G17" s="7" t="s">
        <v>2</v>
      </c>
      <c r="H17" s="7" t="s">
        <v>2</v>
      </c>
    </row>
    <row r="18" spans="1:8" ht="16.5" customHeight="1" x14ac:dyDescent="0.25">
      <c r="A18" s="7" t="s">
        <v>2</v>
      </c>
      <c r="B18" s="410" t="s">
        <v>149</v>
      </c>
      <c r="C18" s="411"/>
      <c r="D18" s="411"/>
      <c r="E18" s="411"/>
      <c r="F18" s="411"/>
      <c r="G18" s="411"/>
      <c r="H18" s="412"/>
    </row>
    <row r="19" spans="1:8" ht="16.5" customHeight="1" x14ac:dyDescent="0.25">
      <c r="A19" s="7" t="s">
        <v>2</v>
      </c>
      <c r="B19" s="414" t="s">
        <v>109</v>
      </c>
      <c r="C19" s="411"/>
      <c r="D19" s="411"/>
      <c r="E19" s="411"/>
      <c r="F19" s="411"/>
      <c r="G19" s="412"/>
      <c r="H19" s="29">
        <v>6169671513.9099998</v>
      </c>
    </row>
    <row r="20" spans="1:8" ht="16.5" customHeight="1" x14ac:dyDescent="0.25">
      <c r="A20" s="7" t="s">
        <v>2</v>
      </c>
      <c r="B20" s="415" t="s">
        <v>150</v>
      </c>
      <c r="C20" s="411"/>
      <c r="D20" s="411"/>
      <c r="E20" s="411"/>
      <c r="F20" s="411"/>
      <c r="G20" s="412"/>
      <c r="H20" s="31">
        <v>671353547.10000002</v>
      </c>
    </row>
    <row r="21" spans="1:8" x14ac:dyDescent="0.25">
      <c r="A21" s="7" t="s">
        <v>2</v>
      </c>
      <c r="B21" s="414" t="s">
        <v>151</v>
      </c>
      <c r="C21" s="411"/>
      <c r="D21" s="411"/>
      <c r="E21" s="411"/>
      <c r="F21" s="411"/>
      <c r="G21" s="412"/>
      <c r="H21" s="32" t="s">
        <v>152</v>
      </c>
    </row>
    <row r="22" spans="1:8" x14ac:dyDescent="0.25">
      <c r="A22" s="7" t="s">
        <v>2</v>
      </c>
      <c r="B22" s="416" t="s">
        <v>2</v>
      </c>
      <c r="C22" s="412"/>
      <c r="D22" s="33" t="s">
        <v>2</v>
      </c>
      <c r="E22" s="33" t="s">
        <v>2</v>
      </c>
      <c r="F22" s="33" t="s">
        <v>2</v>
      </c>
      <c r="G22" s="33" t="s">
        <v>2</v>
      </c>
      <c r="H22" s="33" t="s">
        <v>2</v>
      </c>
    </row>
    <row r="23" spans="1:8" x14ac:dyDescent="0.25">
      <c r="A23" s="7" t="s">
        <v>2</v>
      </c>
      <c r="B23" s="417" t="s">
        <v>153</v>
      </c>
      <c r="C23" s="412"/>
      <c r="D23" s="33" t="s">
        <v>2</v>
      </c>
      <c r="E23" s="33" t="s">
        <v>2</v>
      </c>
      <c r="F23" s="33" t="s">
        <v>2</v>
      </c>
      <c r="G23" s="33" t="s">
        <v>2</v>
      </c>
      <c r="H23" s="33" t="s">
        <v>2</v>
      </c>
    </row>
    <row r="24" spans="1:8" x14ac:dyDescent="0.25">
      <c r="A24" s="7" t="s">
        <v>2</v>
      </c>
      <c r="B24" s="416" t="s">
        <v>2</v>
      </c>
      <c r="C24" s="412"/>
      <c r="D24" s="33" t="s">
        <v>2</v>
      </c>
      <c r="E24" s="33" t="s">
        <v>2</v>
      </c>
      <c r="F24" s="33" t="s">
        <v>2</v>
      </c>
      <c r="G24" s="33" t="s">
        <v>2</v>
      </c>
      <c r="H24" s="33" t="s">
        <v>2</v>
      </c>
    </row>
    <row r="25" spans="1:8" ht="36" x14ac:dyDescent="0.25">
      <c r="A25" s="7" t="s">
        <v>2</v>
      </c>
      <c r="B25" s="418" t="s">
        <v>153</v>
      </c>
      <c r="C25" s="412"/>
      <c r="D25" s="35" t="s">
        <v>154</v>
      </c>
      <c r="E25" s="35" t="s">
        <v>155</v>
      </c>
      <c r="F25" s="35" t="s">
        <v>109</v>
      </c>
      <c r="G25" s="35" t="s">
        <v>156</v>
      </c>
      <c r="H25" s="35" t="s">
        <v>157</v>
      </c>
    </row>
    <row r="26" spans="1:8" x14ac:dyDescent="0.25">
      <c r="A26" s="7" t="s">
        <v>2</v>
      </c>
      <c r="B26" s="419" t="s">
        <v>94</v>
      </c>
      <c r="C26" s="368"/>
      <c r="D26" s="37">
        <v>1</v>
      </c>
      <c r="E26" s="38">
        <v>2.4509022996816299E-6</v>
      </c>
      <c r="F26" s="39">
        <v>11874.6</v>
      </c>
      <c r="G26" s="38">
        <v>1.9246729705508306E-6</v>
      </c>
      <c r="H26" s="39">
        <v>11563.2</v>
      </c>
    </row>
    <row r="27" spans="1:8" x14ac:dyDescent="0.25">
      <c r="A27" s="7" t="s">
        <v>2</v>
      </c>
      <c r="B27" s="374" t="s">
        <v>158</v>
      </c>
      <c r="C27" s="368"/>
      <c r="D27" s="40">
        <v>46107</v>
      </c>
      <c r="E27" s="41">
        <v>0.113003752331421</v>
      </c>
      <c r="F27" s="42">
        <v>290242971.06999999</v>
      </c>
      <c r="G27" s="41">
        <v>4.7043504733700142E-2</v>
      </c>
      <c r="H27" s="42">
        <v>283858430.35000002</v>
      </c>
    </row>
    <row r="28" spans="1:8" x14ac:dyDescent="0.25">
      <c r="A28" s="7" t="s">
        <v>2</v>
      </c>
      <c r="B28" s="420" t="s">
        <v>113</v>
      </c>
      <c r="C28" s="368"/>
      <c r="D28" s="44">
        <v>46108</v>
      </c>
      <c r="E28" s="45">
        <v>0.113006203233721</v>
      </c>
      <c r="F28" s="46">
        <v>290254845.67000002</v>
      </c>
      <c r="G28" s="45">
        <v>4.704542940667069E-2</v>
      </c>
      <c r="H28" s="46">
        <v>283869993.55000001</v>
      </c>
    </row>
    <row r="29" spans="1:8" x14ac:dyDescent="0.25">
      <c r="A29" s="7" t="s">
        <v>2</v>
      </c>
      <c r="B29" s="374" t="s">
        <v>2</v>
      </c>
      <c r="C29" s="368"/>
      <c r="D29" s="2" t="s">
        <v>2</v>
      </c>
      <c r="E29" s="2" t="s">
        <v>2</v>
      </c>
      <c r="F29" s="2" t="s">
        <v>2</v>
      </c>
      <c r="G29" s="2" t="s">
        <v>2</v>
      </c>
      <c r="H29" s="2" t="s">
        <v>2</v>
      </c>
    </row>
    <row r="30" spans="1:8" x14ac:dyDescent="0.25">
      <c r="A30" s="7" t="s">
        <v>2</v>
      </c>
      <c r="B30" s="374" t="s">
        <v>159</v>
      </c>
      <c r="C30" s="368"/>
      <c r="D30" s="368"/>
      <c r="E30" s="368"/>
      <c r="F30" s="368"/>
      <c r="G30" s="368"/>
      <c r="H30" s="368"/>
    </row>
    <row r="31" spans="1:8" x14ac:dyDescent="0.25">
      <c r="A31" s="7" t="s">
        <v>2</v>
      </c>
      <c r="B31" s="409" t="s">
        <v>2</v>
      </c>
      <c r="C31" s="368"/>
      <c r="D31" s="7" t="s">
        <v>2</v>
      </c>
      <c r="E31" s="7" t="s">
        <v>2</v>
      </c>
      <c r="F31" s="7" t="s">
        <v>2</v>
      </c>
      <c r="G31" s="7" t="s">
        <v>2</v>
      </c>
      <c r="H31" s="7" t="s">
        <v>2</v>
      </c>
    </row>
    <row r="32" spans="1:8" x14ac:dyDescent="0.25">
      <c r="A32" s="33" t="s">
        <v>2</v>
      </c>
      <c r="B32" s="417" t="s">
        <v>160</v>
      </c>
      <c r="C32" s="412"/>
      <c r="D32" s="33" t="s">
        <v>2</v>
      </c>
      <c r="E32" s="33" t="s">
        <v>2</v>
      </c>
      <c r="F32" s="33" t="s">
        <v>2</v>
      </c>
      <c r="G32" s="33" t="s">
        <v>2</v>
      </c>
      <c r="H32" s="33" t="s">
        <v>2</v>
      </c>
    </row>
    <row r="33" spans="1:8" x14ac:dyDescent="0.25">
      <c r="A33" s="33" t="s">
        <v>2</v>
      </c>
      <c r="B33" s="416" t="s">
        <v>2</v>
      </c>
      <c r="C33" s="412"/>
      <c r="D33" s="33" t="s">
        <v>2</v>
      </c>
      <c r="E33" s="33" t="s">
        <v>2</v>
      </c>
      <c r="F33" s="33" t="s">
        <v>2</v>
      </c>
      <c r="G33" s="33" t="s">
        <v>2</v>
      </c>
      <c r="H33" s="33" t="s">
        <v>2</v>
      </c>
    </row>
    <row r="34" spans="1:8" ht="36" x14ac:dyDescent="0.25">
      <c r="A34" s="33" t="s">
        <v>2</v>
      </c>
      <c r="B34" s="418" t="s">
        <v>160</v>
      </c>
      <c r="C34" s="412"/>
      <c r="D34" s="35" t="s">
        <v>154</v>
      </c>
      <c r="E34" s="35" t="s">
        <v>155</v>
      </c>
      <c r="F34" s="35" t="s">
        <v>109</v>
      </c>
      <c r="G34" s="35" t="s">
        <v>156</v>
      </c>
      <c r="H34" s="35" t="s">
        <v>161</v>
      </c>
    </row>
    <row r="35" spans="1:8" x14ac:dyDescent="0.25">
      <c r="A35" s="33" t="s">
        <v>2</v>
      </c>
      <c r="B35" s="414" t="s">
        <v>94</v>
      </c>
      <c r="C35" s="412"/>
      <c r="D35" s="47">
        <v>0</v>
      </c>
      <c r="E35" s="48">
        <v>0</v>
      </c>
      <c r="F35" s="49">
        <v>0</v>
      </c>
      <c r="G35" s="48">
        <v>0</v>
      </c>
      <c r="H35" s="49">
        <v>0</v>
      </c>
    </row>
    <row r="36" spans="1:8" x14ac:dyDescent="0.25">
      <c r="A36" s="33" t="s">
        <v>2</v>
      </c>
      <c r="B36" s="415" t="s">
        <v>158</v>
      </c>
      <c r="C36" s="412"/>
      <c r="D36" s="50">
        <v>913</v>
      </c>
      <c r="E36" s="51">
        <v>2.2376737996093301E-3</v>
      </c>
      <c r="F36" s="52">
        <v>10428258.33</v>
      </c>
      <c r="G36" s="51">
        <v>1.6902453082775458E-3</v>
      </c>
      <c r="H36" s="52">
        <v>10237050.43</v>
      </c>
    </row>
    <row r="37" spans="1:8" x14ac:dyDescent="0.25">
      <c r="A37" s="33" t="s">
        <v>2</v>
      </c>
      <c r="B37" s="421" t="s">
        <v>113</v>
      </c>
      <c r="C37" s="412"/>
      <c r="D37" s="54">
        <v>913</v>
      </c>
      <c r="E37" s="55">
        <v>2.2376737996093301E-3</v>
      </c>
      <c r="F37" s="29">
        <v>10428258.33</v>
      </c>
      <c r="G37" s="55">
        <v>1.6902453082775458E-3</v>
      </c>
      <c r="H37" s="29">
        <v>10237050.43</v>
      </c>
    </row>
    <row r="38" spans="1:8" x14ac:dyDescent="0.25">
      <c r="A38" s="33" t="s">
        <v>2</v>
      </c>
      <c r="B38" s="415" t="s">
        <v>2</v>
      </c>
      <c r="C38" s="412"/>
      <c r="D38" s="30" t="s">
        <v>2</v>
      </c>
      <c r="E38" s="30" t="s">
        <v>2</v>
      </c>
      <c r="F38" s="30" t="s">
        <v>2</v>
      </c>
      <c r="G38" s="30" t="s">
        <v>2</v>
      </c>
      <c r="H38" s="30" t="s">
        <v>2</v>
      </c>
    </row>
    <row r="39" spans="1:8" x14ac:dyDescent="0.25">
      <c r="A39" s="33" t="s">
        <v>2</v>
      </c>
      <c r="B39" s="417" t="s">
        <v>162</v>
      </c>
      <c r="C39" s="412"/>
      <c r="D39" s="30" t="s">
        <v>2</v>
      </c>
      <c r="E39" s="30" t="s">
        <v>2</v>
      </c>
      <c r="F39" s="30" t="s">
        <v>2</v>
      </c>
      <c r="G39" s="30" t="s">
        <v>2</v>
      </c>
      <c r="H39" s="30" t="s">
        <v>2</v>
      </c>
    </row>
    <row r="40" spans="1:8" x14ac:dyDescent="0.25">
      <c r="A40" s="33" t="s">
        <v>2</v>
      </c>
      <c r="B40" s="415" t="s">
        <v>2</v>
      </c>
      <c r="C40" s="412"/>
      <c r="D40" s="30" t="s">
        <v>2</v>
      </c>
      <c r="E40" s="30" t="s">
        <v>2</v>
      </c>
      <c r="F40" s="30" t="s">
        <v>2</v>
      </c>
      <c r="G40" s="30" t="s">
        <v>2</v>
      </c>
      <c r="H40" s="30" t="s">
        <v>2</v>
      </c>
    </row>
    <row r="41" spans="1:8" ht="36" x14ac:dyDescent="0.25">
      <c r="A41" s="33" t="s">
        <v>2</v>
      </c>
      <c r="B41" s="418" t="s">
        <v>162</v>
      </c>
      <c r="C41" s="412"/>
      <c r="D41" s="35" t="s">
        <v>154</v>
      </c>
      <c r="E41" s="35" t="s">
        <v>155</v>
      </c>
      <c r="F41" s="35" t="s">
        <v>109</v>
      </c>
      <c r="G41" s="35" t="s">
        <v>156</v>
      </c>
      <c r="H41" s="35" t="s">
        <v>157</v>
      </c>
    </row>
    <row r="42" spans="1:8" x14ac:dyDescent="0.25">
      <c r="A42" s="33" t="s">
        <v>2</v>
      </c>
      <c r="B42" s="415" t="s">
        <v>163</v>
      </c>
      <c r="C42" s="412"/>
      <c r="D42" s="56">
        <v>0</v>
      </c>
      <c r="E42" s="51">
        <v>0</v>
      </c>
      <c r="F42" s="52">
        <v>0</v>
      </c>
      <c r="G42" s="51">
        <v>0</v>
      </c>
      <c r="H42" s="52">
        <v>0</v>
      </c>
    </row>
    <row r="43" spans="1:8" x14ac:dyDescent="0.25">
      <c r="A43" s="33" t="s">
        <v>2</v>
      </c>
      <c r="B43" s="414" t="s">
        <v>164</v>
      </c>
      <c r="C43" s="412"/>
      <c r="D43" s="57">
        <v>0</v>
      </c>
      <c r="E43" s="48">
        <v>0</v>
      </c>
      <c r="F43" s="49">
        <v>0</v>
      </c>
      <c r="G43" s="48">
        <v>0</v>
      </c>
      <c r="H43" s="49">
        <v>0</v>
      </c>
    </row>
    <row r="44" spans="1:8" x14ac:dyDescent="0.25">
      <c r="A44" s="33" t="s">
        <v>2</v>
      </c>
      <c r="B44" s="415" t="s">
        <v>165</v>
      </c>
      <c r="C44" s="412"/>
      <c r="D44" s="56">
        <v>35117</v>
      </c>
      <c r="E44" s="51">
        <v>8.6068336057919706E-2</v>
      </c>
      <c r="F44" s="52">
        <v>465921647.33999997</v>
      </c>
      <c r="G44" s="51">
        <v>7.5518063853082573E-2</v>
      </c>
      <c r="H44" s="52">
        <v>480623775.30000001</v>
      </c>
    </row>
    <row r="45" spans="1:8" x14ac:dyDescent="0.25">
      <c r="A45" s="33" t="s">
        <v>2</v>
      </c>
      <c r="B45" s="421" t="s">
        <v>166</v>
      </c>
      <c r="C45" s="412"/>
      <c r="D45" s="58">
        <v>35117</v>
      </c>
      <c r="E45" s="55">
        <v>8.6068336057919706E-2</v>
      </c>
      <c r="F45" s="29">
        <v>465921647.33999997</v>
      </c>
      <c r="G45" s="55">
        <v>7.5518063853082573E-2</v>
      </c>
      <c r="H45" s="29">
        <v>480623775.30000001</v>
      </c>
    </row>
    <row r="46" spans="1:8" x14ac:dyDescent="0.25">
      <c r="A46" s="33" t="s">
        <v>2</v>
      </c>
      <c r="B46" s="417" t="s">
        <v>2</v>
      </c>
      <c r="C46" s="412"/>
      <c r="D46" s="33" t="s">
        <v>2</v>
      </c>
      <c r="E46" s="33" t="s">
        <v>2</v>
      </c>
      <c r="F46" s="33" t="s">
        <v>2</v>
      </c>
      <c r="G46" s="33" t="s">
        <v>2</v>
      </c>
      <c r="H46" s="33" t="s">
        <v>2</v>
      </c>
    </row>
    <row r="47" spans="1:8" x14ac:dyDescent="0.25">
      <c r="A47" s="33" t="s">
        <v>2</v>
      </c>
      <c r="B47" s="422" t="s">
        <v>167</v>
      </c>
      <c r="C47" s="411"/>
      <c r="D47" s="411"/>
      <c r="E47" s="411"/>
      <c r="F47" s="411"/>
      <c r="G47" s="411"/>
      <c r="H47" s="412"/>
    </row>
    <row r="48" spans="1:8" x14ac:dyDescent="0.25">
      <c r="A48" s="33" t="s">
        <v>2</v>
      </c>
      <c r="B48" s="417" t="s">
        <v>2</v>
      </c>
      <c r="C48" s="412"/>
      <c r="D48" s="33" t="s">
        <v>2</v>
      </c>
      <c r="E48" s="33" t="s">
        <v>2</v>
      </c>
      <c r="F48" s="33" t="s">
        <v>2</v>
      </c>
      <c r="G48" s="33" t="s">
        <v>2</v>
      </c>
      <c r="H48" s="33" t="s">
        <v>2</v>
      </c>
    </row>
    <row r="49" spans="1:8" x14ac:dyDescent="0.25">
      <c r="A49" s="33" t="s">
        <v>2</v>
      </c>
      <c r="B49" s="417" t="s">
        <v>168</v>
      </c>
      <c r="C49" s="412"/>
      <c r="D49" s="33" t="s">
        <v>2</v>
      </c>
      <c r="E49" s="33" t="s">
        <v>2</v>
      </c>
      <c r="F49" s="33" t="s">
        <v>2</v>
      </c>
      <c r="G49" s="33" t="s">
        <v>2</v>
      </c>
      <c r="H49" s="33" t="s">
        <v>2</v>
      </c>
    </row>
    <row r="50" spans="1:8" x14ac:dyDescent="0.25">
      <c r="A50" s="33" t="s">
        <v>2</v>
      </c>
      <c r="B50" s="416" t="s">
        <v>2</v>
      </c>
      <c r="C50" s="412"/>
      <c r="D50" s="33" t="s">
        <v>2</v>
      </c>
      <c r="E50" s="33" t="s">
        <v>2</v>
      </c>
      <c r="F50" s="33" t="s">
        <v>2</v>
      </c>
      <c r="G50" s="33" t="s">
        <v>2</v>
      </c>
      <c r="H50" s="33" t="s">
        <v>2</v>
      </c>
    </row>
    <row r="51" spans="1:8" ht="36" x14ac:dyDescent="0.25">
      <c r="A51" s="33" t="s">
        <v>2</v>
      </c>
      <c r="B51" s="418" t="s">
        <v>168</v>
      </c>
      <c r="C51" s="412"/>
      <c r="D51" s="35" t="s">
        <v>154</v>
      </c>
      <c r="E51" s="35" t="s">
        <v>155</v>
      </c>
      <c r="F51" s="35" t="s">
        <v>109</v>
      </c>
      <c r="G51" s="35" t="s">
        <v>156</v>
      </c>
      <c r="H51" s="35" t="s">
        <v>169</v>
      </c>
    </row>
    <row r="52" spans="1:8" x14ac:dyDescent="0.25">
      <c r="A52" s="33" t="s">
        <v>2</v>
      </c>
      <c r="B52" s="414" t="s">
        <v>94</v>
      </c>
      <c r="C52" s="412"/>
      <c r="D52" s="47">
        <v>91</v>
      </c>
      <c r="E52" s="48">
        <v>2.2303210927102801E-4</v>
      </c>
      <c r="F52" s="49">
        <v>2240493.2599999998</v>
      </c>
      <c r="G52" s="48">
        <v>3.6314628014613666E-4</v>
      </c>
      <c r="H52" s="49">
        <v>2184151.5699999998</v>
      </c>
    </row>
    <row r="53" spans="1:8" x14ac:dyDescent="0.25">
      <c r="A53" s="33" t="s">
        <v>2</v>
      </c>
      <c r="B53" s="415" t="s">
        <v>158</v>
      </c>
      <c r="C53" s="412"/>
      <c r="D53" s="50">
        <v>37307</v>
      </c>
      <c r="E53" s="51">
        <v>9.1435812094222496E-2</v>
      </c>
      <c r="F53" s="52">
        <v>522092389.57999998</v>
      </c>
      <c r="G53" s="51">
        <v>8.4622396573772601E-2</v>
      </c>
      <c r="H53" s="52">
        <v>512497278.91000003</v>
      </c>
    </row>
    <row r="54" spans="1:8" x14ac:dyDescent="0.25">
      <c r="A54" s="33" t="s">
        <v>2</v>
      </c>
      <c r="B54" s="421" t="s">
        <v>113</v>
      </c>
      <c r="C54" s="412"/>
      <c r="D54" s="54">
        <v>37398</v>
      </c>
      <c r="E54" s="55">
        <v>9.1658844203493503E-2</v>
      </c>
      <c r="F54" s="29">
        <v>524332882.83999997</v>
      </c>
      <c r="G54" s="55">
        <v>8.4985542853918739E-2</v>
      </c>
      <c r="H54" s="29">
        <v>514681430.48000002</v>
      </c>
    </row>
    <row r="55" spans="1:8" x14ac:dyDescent="0.25">
      <c r="A55" s="33" t="s">
        <v>2</v>
      </c>
      <c r="B55" s="415" t="s">
        <v>2</v>
      </c>
      <c r="C55" s="412"/>
      <c r="D55" s="30" t="s">
        <v>2</v>
      </c>
      <c r="E55" s="30" t="s">
        <v>2</v>
      </c>
      <c r="F55" s="30" t="s">
        <v>2</v>
      </c>
      <c r="G55" s="30" t="s">
        <v>2</v>
      </c>
      <c r="H55" s="30" t="s">
        <v>2</v>
      </c>
    </row>
    <row r="56" spans="1:8" x14ac:dyDescent="0.25">
      <c r="A56" s="33" t="s">
        <v>2</v>
      </c>
      <c r="B56" s="415" t="s">
        <v>170</v>
      </c>
      <c r="C56" s="411"/>
      <c r="D56" s="411"/>
      <c r="E56" s="411"/>
      <c r="F56" s="411"/>
      <c r="G56" s="411"/>
      <c r="H56" s="412"/>
    </row>
    <row r="57" spans="1:8" x14ac:dyDescent="0.25">
      <c r="A57" s="33" t="s">
        <v>2</v>
      </c>
      <c r="B57" s="415" t="s">
        <v>2</v>
      </c>
      <c r="C57" s="412"/>
      <c r="D57" s="30" t="s">
        <v>2</v>
      </c>
      <c r="E57" s="30" t="s">
        <v>2</v>
      </c>
      <c r="F57" s="30" t="s">
        <v>2</v>
      </c>
      <c r="G57" s="30" t="s">
        <v>2</v>
      </c>
      <c r="H57" s="30" t="s">
        <v>2</v>
      </c>
    </row>
    <row r="58" spans="1:8" x14ac:dyDescent="0.25">
      <c r="A58" s="33" t="s">
        <v>2</v>
      </c>
      <c r="B58" s="417" t="s">
        <v>171</v>
      </c>
      <c r="C58" s="412"/>
      <c r="D58" s="30" t="s">
        <v>2</v>
      </c>
      <c r="E58" s="30" t="s">
        <v>2</v>
      </c>
      <c r="F58" s="30" t="s">
        <v>2</v>
      </c>
      <c r="G58" s="30" t="s">
        <v>2</v>
      </c>
      <c r="H58" s="30" t="s">
        <v>2</v>
      </c>
    </row>
    <row r="59" spans="1:8" x14ac:dyDescent="0.25">
      <c r="A59" s="33" t="s">
        <v>2</v>
      </c>
      <c r="B59" s="415" t="s">
        <v>2</v>
      </c>
      <c r="C59" s="412"/>
      <c r="D59" s="30" t="s">
        <v>2</v>
      </c>
      <c r="E59" s="30" t="s">
        <v>2</v>
      </c>
      <c r="F59" s="30" t="s">
        <v>2</v>
      </c>
      <c r="G59" s="30" t="s">
        <v>2</v>
      </c>
      <c r="H59" s="30" t="s">
        <v>2</v>
      </c>
    </row>
    <row r="60" spans="1:8" ht="24" x14ac:dyDescent="0.25">
      <c r="A60" s="7" t="s">
        <v>2</v>
      </c>
      <c r="B60" s="418" t="s">
        <v>172</v>
      </c>
      <c r="C60" s="412"/>
      <c r="D60" s="35" t="s">
        <v>173</v>
      </c>
      <c r="E60" s="35" t="s">
        <v>174</v>
      </c>
      <c r="F60" s="35" t="s">
        <v>175</v>
      </c>
      <c r="G60" s="423" t="s">
        <v>176</v>
      </c>
      <c r="H60" s="412"/>
    </row>
    <row r="61" spans="1:8" x14ac:dyDescent="0.25">
      <c r="A61" s="7" t="s">
        <v>2</v>
      </c>
      <c r="B61" s="414" t="s">
        <v>2</v>
      </c>
      <c r="C61" s="412"/>
      <c r="D61" s="28" t="s">
        <v>2</v>
      </c>
      <c r="E61" s="28" t="s">
        <v>2</v>
      </c>
      <c r="F61" s="28" t="s">
        <v>2</v>
      </c>
      <c r="G61" s="414" t="s">
        <v>2</v>
      </c>
      <c r="H61" s="412"/>
    </row>
    <row r="62" spans="1:8" x14ac:dyDescent="0.25">
      <c r="A62" s="7" t="s">
        <v>2</v>
      </c>
      <c r="B62" s="415" t="s">
        <v>2</v>
      </c>
      <c r="C62" s="412"/>
      <c r="D62" s="30" t="s">
        <v>2</v>
      </c>
      <c r="E62" s="30" t="s">
        <v>2</v>
      </c>
      <c r="F62" s="30" t="s">
        <v>2</v>
      </c>
      <c r="G62" s="415" t="s">
        <v>2</v>
      </c>
      <c r="H62" s="412"/>
    </row>
    <row r="63" spans="1:8" x14ac:dyDescent="0.25">
      <c r="A63" s="7" t="s">
        <v>2</v>
      </c>
      <c r="B63" s="414" t="s">
        <v>2</v>
      </c>
      <c r="C63" s="412"/>
      <c r="D63" s="28" t="s">
        <v>2</v>
      </c>
      <c r="E63" s="28" t="s">
        <v>2</v>
      </c>
      <c r="F63" s="28" t="s">
        <v>2</v>
      </c>
      <c r="G63" s="414" t="s">
        <v>2</v>
      </c>
      <c r="H63" s="412"/>
    </row>
    <row r="64" spans="1:8" x14ac:dyDescent="0.25">
      <c r="A64" s="7" t="s">
        <v>2</v>
      </c>
      <c r="B64" s="415" t="s">
        <v>2</v>
      </c>
      <c r="C64" s="412"/>
      <c r="D64" s="30" t="s">
        <v>2</v>
      </c>
      <c r="E64" s="30" t="s">
        <v>2</v>
      </c>
      <c r="F64" s="30" t="s">
        <v>2</v>
      </c>
      <c r="G64" s="415" t="s">
        <v>2</v>
      </c>
      <c r="H64" s="412"/>
    </row>
    <row r="65" spans="1:8" x14ac:dyDescent="0.25">
      <c r="A65" s="7" t="s">
        <v>2</v>
      </c>
      <c r="B65" s="414" t="s">
        <v>2</v>
      </c>
      <c r="C65" s="412"/>
      <c r="D65" s="28" t="s">
        <v>2</v>
      </c>
      <c r="E65" s="28" t="s">
        <v>2</v>
      </c>
      <c r="F65" s="28" t="s">
        <v>2</v>
      </c>
      <c r="G65" s="414" t="s">
        <v>2</v>
      </c>
      <c r="H65" s="412"/>
    </row>
    <row r="66" spans="1:8" ht="3.6" customHeight="1" x14ac:dyDescent="0.25"/>
  </sheetData>
  <sheetProtection algorithmName="SHA-512" hashValue="5U8UWjJT0CtaLwbUoEaeLe7VQa+Ytu2Ob0Da6FKsJ4te/ULxOQqVnEhZasStDKaBpu/Fn7NUeriJo9kofxecTQ==" saltValue="SoC8JSx8xmNRKfMQQ5VBbQ==" spinCount="100000" sheet="1" objects="1" scenarios="1"/>
  <mergeCells count="72">
    <mergeCell ref="B63:C63"/>
    <mergeCell ref="G63:H63"/>
    <mergeCell ref="B64:C64"/>
    <mergeCell ref="G64:H64"/>
    <mergeCell ref="B65:C65"/>
    <mergeCell ref="G65:H65"/>
    <mergeCell ref="B60:C60"/>
    <mergeCell ref="G60:H60"/>
    <mergeCell ref="B61:C61"/>
    <mergeCell ref="G61:H61"/>
    <mergeCell ref="B62:C62"/>
    <mergeCell ref="G62:H62"/>
    <mergeCell ref="B55:C55"/>
    <mergeCell ref="B56:H56"/>
    <mergeCell ref="B57:C57"/>
    <mergeCell ref="B58:C58"/>
    <mergeCell ref="B59:C59"/>
    <mergeCell ref="B50:C50"/>
    <mergeCell ref="B51:C51"/>
    <mergeCell ref="B52:C52"/>
    <mergeCell ref="B53:C53"/>
    <mergeCell ref="B54:C54"/>
    <mergeCell ref="B45:C45"/>
    <mergeCell ref="B46:C46"/>
    <mergeCell ref="B47:H47"/>
    <mergeCell ref="B48:C48"/>
    <mergeCell ref="B49:C49"/>
    <mergeCell ref="B40:C40"/>
    <mergeCell ref="B41:C41"/>
    <mergeCell ref="B42:C42"/>
    <mergeCell ref="B43:C43"/>
    <mergeCell ref="B44:C44"/>
    <mergeCell ref="B35:C35"/>
    <mergeCell ref="B36:C36"/>
    <mergeCell ref="B37:C37"/>
    <mergeCell ref="B38:C38"/>
    <mergeCell ref="B39:C39"/>
    <mergeCell ref="B30:H30"/>
    <mergeCell ref="B31:C31"/>
    <mergeCell ref="B32:C32"/>
    <mergeCell ref="B33:C33"/>
    <mergeCell ref="B34:C34"/>
    <mergeCell ref="B25:C25"/>
    <mergeCell ref="B26:C26"/>
    <mergeCell ref="B27:C27"/>
    <mergeCell ref="B28:C28"/>
    <mergeCell ref="B29:C29"/>
    <mergeCell ref="B20:G20"/>
    <mergeCell ref="B21:G21"/>
    <mergeCell ref="B22:C22"/>
    <mergeCell ref="B23:C23"/>
    <mergeCell ref="B24:C24"/>
    <mergeCell ref="B15:C15"/>
    <mergeCell ref="B16:H16"/>
    <mergeCell ref="B17:C17"/>
    <mergeCell ref="B18:H18"/>
    <mergeCell ref="B19:G19"/>
    <mergeCell ref="B10:G10"/>
    <mergeCell ref="B11:C11"/>
    <mergeCell ref="B12:H12"/>
    <mergeCell ref="B13:C13"/>
    <mergeCell ref="B14:C14"/>
    <mergeCell ref="B5:C5"/>
    <mergeCell ref="B6:C6"/>
    <mergeCell ref="B7:C7"/>
    <mergeCell ref="B8:C8"/>
    <mergeCell ref="B9:H9"/>
    <mergeCell ref="A1:B3"/>
    <mergeCell ref="C1:H1"/>
    <mergeCell ref="C2:H2"/>
    <mergeCell ref="C3:H3"/>
    <mergeCell ref="B4:C4"/>
  </mergeCells>
  <pageMargins left="0.25" right="0.25" top="0.25" bottom="0.25" header="0.25" footer="0.25"/>
  <pageSetup scale="67" orientation="portrait" cellComments="atEnd"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57"/>
  <sheetViews>
    <sheetView showGridLines="0" workbookViewId="0">
      <selection activeCell="G20" sqref="G20"/>
    </sheetView>
  </sheetViews>
  <sheetFormatPr baseColWidth="10" defaultColWidth="9.140625" defaultRowHeight="15" x14ac:dyDescent="0.25"/>
  <cols>
    <col min="1" max="1" width="1.28515625" customWidth="1"/>
    <col min="2" max="2" width="32.28515625" customWidth="1"/>
    <col min="3" max="3" width="58.140625" customWidth="1"/>
    <col min="4" max="7" width="23.85546875" customWidth="1"/>
  </cols>
  <sheetData>
    <row r="1" spans="1:7" ht="18" customHeight="1" x14ac:dyDescent="0.25">
      <c r="A1" s="368"/>
      <c r="B1" s="368"/>
      <c r="C1" s="369" t="s">
        <v>0</v>
      </c>
      <c r="D1" s="368"/>
      <c r="E1" s="368"/>
      <c r="F1" s="368"/>
      <c r="G1" s="368"/>
    </row>
    <row r="2" spans="1:7" ht="18" customHeight="1" x14ac:dyDescent="0.25">
      <c r="A2" s="368"/>
      <c r="B2" s="368"/>
      <c r="C2" s="369" t="s">
        <v>1</v>
      </c>
      <c r="D2" s="368"/>
      <c r="E2" s="368"/>
      <c r="F2" s="368"/>
      <c r="G2" s="368"/>
    </row>
    <row r="3" spans="1:7" ht="18" customHeight="1" x14ac:dyDescent="0.25">
      <c r="A3" s="368"/>
      <c r="B3" s="368"/>
      <c r="C3" s="369" t="s">
        <v>2</v>
      </c>
      <c r="D3" s="368"/>
      <c r="E3" s="368"/>
      <c r="F3" s="368"/>
      <c r="G3" s="368"/>
    </row>
    <row r="4" spans="1:7" x14ac:dyDescent="0.25">
      <c r="A4" s="34" t="s">
        <v>2</v>
      </c>
      <c r="B4" s="417" t="s">
        <v>2</v>
      </c>
      <c r="C4" s="412"/>
      <c r="D4" s="33" t="s">
        <v>2</v>
      </c>
      <c r="E4" s="33" t="s">
        <v>2</v>
      </c>
    </row>
    <row r="5" spans="1:7" x14ac:dyDescent="0.25">
      <c r="A5" s="34" t="s">
        <v>2</v>
      </c>
      <c r="B5" s="424" t="s">
        <v>177</v>
      </c>
      <c r="C5" s="412"/>
      <c r="D5" s="33" t="s">
        <v>2</v>
      </c>
      <c r="E5" s="33" t="s">
        <v>2</v>
      </c>
    </row>
    <row r="6" spans="1:7" x14ac:dyDescent="0.25">
      <c r="A6" s="34" t="s">
        <v>2</v>
      </c>
      <c r="B6" s="417" t="s">
        <v>2</v>
      </c>
      <c r="C6" s="412"/>
      <c r="D6" s="33" t="s">
        <v>2</v>
      </c>
      <c r="E6" s="33" t="s">
        <v>2</v>
      </c>
    </row>
    <row r="7" spans="1:7" x14ac:dyDescent="0.25">
      <c r="A7" s="59" t="s">
        <v>2</v>
      </c>
      <c r="B7" s="410" t="s">
        <v>178</v>
      </c>
      <c r="C7" s="412"/>
      <c r="D7" s="60" t="s">
        <v>179</v>
      </c>
      <c r="E7" s="60" t="s">
        <v>91</v>
      </c>
    </row>
    <row r="8" spans="1:7" x14ac:dyDescent="0.25">
      <c r="A8" s="59" t="s">
        <v>2</v>
      </c>
      <c r="B8" s="414" t="s">
        <v>180</v>
      </c>
      <c r="C8" s="412"/>
      <c r="D8" s="61">
        <v>0</v>
      </c>
      <c r="E8" s="61">
        <v>0</v>
      </c>
    </row>
    <row r="9" spans="1:7" x14ac:dyDescent="0.25">
      <c r="A9" s="59" t="s">
        <v>2</v>
      </c>
      <c r="B9" s="415" t="s">
        <v>181</v>
      </c>
      <c r="C9" s="412"/>
      <c r="D9" s="51">
        <v>0</v>
      </c>
      <c r="E9" s="51">
        <v>0</v>
      </c>
    </row>
    <row r="10" spans="1:7" ht="36.4" customHeight="1" x14ac:dyDescent="0.25"/>
    <row r="11" spans="1:7" x14ac:dyDescent="0.25">
      <c r="A11" s="30" t="s">
        <v>2</v>
      </c>
      <c r="B11" s="410" t="s">
        <v>182</v>
      </c>
      <c r="C11" s="412"/>
      <c r="D11" s="60" t="s">
        <v>183</v>
      </c>
      <c r="E11" s="60" t="s">
        <v>184</v>
      </c>
      <c r="F11" s="60" t="s">
        <v>185</v>
      </c>
      <c r="G11" s="60" t="s">
        <v>186</v>
      </c>
    </row>
    <row r="12" spans="1:7" x14ac:dyDescent="0.25">
      <c r="A12" s="30" t="s">
        <v>2</v>
      </c>
      <c r="B12" s="425" t="s">
        <v>187</v>
      </c>
      <c r="C12" s="412"/>
      <c r="D12" s="62" t="s">
        <v>188</v>
      </c>
      <c r="E12" s="62" t="s">
        <v>189</v>
      </c>
      <c r="F12" s="62" t="s">
        <v>152</v>
      </c>
      <c r="G12" s="62" t="s">
        <v>189</v>
      </c>
    </row>
    <row r="13" spans="1:7" x14ac:dyDescent="0.25">
      <c r="A13" s="30" t="s">
        <v>2</v>
      </c>
      <c r="B13" s="426" t="s">
        <v>179</v>
      </c>
      <c r="C13" s="412"/>
      <c r="D13" s="64" t="s">
        <v>190</v>
      </c>
      <c r="E13" s="64" t="s">
        <v>189</v>
      </c>
      <c r="F13" s="64" t="s">
        <v>152</v>
      </c>
      <c r="G13" s="64" t="s">
        <v>189</v>
      </c>
    </row>
    <row r="14" spans="1:7" x14ac:dyDescent="0.25">
      <c r="A14" s="30" t="s">
        <v>2</v>
      </c>
      <c r="B14" s="425" t="s">
        <v>91</v>
      </c>
      <c r="C14" s="412"/>
      <c r="D14" s="240">
        <v>8.2100000000000003E-5</v>
      </c>
      <c r="E14" s="62" t="s">
        <v>189</v>
      </c>
      <c r="F14" s="62" t="s">
        <v>152</v>
      </c>
      <c r="G14" s="62" t="s">
        <v>189</v>
      </c>
    </row>
    <row r="15" spans="1:7" ht="0" hidden="1" customHeight="1" x14ac:dyDescent="0.25"/>
    <row r="16" spans="1:7" ht="14.25" customHeight="1" x14ac:dyDescent="0.25"/>
    <row r="17" spans="1:7" x14ac:dyDescent="0.25">
      <c r="A17" s="30" t="s">
        <v>2</v>
      </c>
      <c r="B17" s="410" t="s">
        <v>191</v>
      </c>
      <c r="C17" s="412"/>
      <c r="D17" s="60" t="s">
        <v>183</v>
      </c>
      <c r="E17" s="60" t="s">
        <v>192</v>
      </c>
      <c r="F17" s="60" t="s">
        <v>193</v>
      </c>
    </row>
    <row r="18" spans="1:7" x14ac:dyDescent="0.25">
      <c r="A18" s="30" t="s">
        <v>2</v>
      </c>
      <c r="B18" s="425" t="s">
        <v>187</v>
      </c>
      <c r="C18" s="412"/>
      <c r="D18" s="62" t="s">
        <v>194</v>
      </c>
      <c r="E18" s="62" t="s">
        <v>152</v>
      </c>
      <c r="F18" s="62" t="s">
        <v>189</v>
      </c>
    </row>
    <row r="19" spans="1:7" x14ac:dyDescent="0.25">
      <c r="A19" s="30" t="s">
        <v>2</v>
      </c>
      <c r="B19" s="426" t="s">
        <v>179</v>
      </c>
      <c r="C19" s="412"/>
      <c r="D19" s="64" t="s">
        <v>195</v>
      </c>
      <c r="E19" s="64" t="s">
        <v>152</v>
      </c>
      <c r="F19" s="64" t="s">
        <v>189</v>
      </c>
    </row>
    <row r="20" spans="1:7" x14ac:dyDescent="0.25">
      <c r="A20" s="30" t="s">
        <v>2</v>
      </c>
      <c r="B20" s="425" t="s">
        <v>91</v>
      </c>
      <c r="C20" s="412"/>
      <c r="D20" s="241">
        <v>4.7800000000000003E-5</v>
      </c>
      <c r="E20" s="62" t="s">
        <v>189</v>
      </c>
      <c r="F20" s="62" t="s">
        <v>152</v>
      </c>
    </row>
    <row r="21" spans="1:7" ht="0" hidden="1" customHeight="1" x14ac:dyDescent="0.25"/>
    <row r="22" spans="1:7" ht="11.1" customHeight="1" x14ac:dyDescent="0.25"/>
    <row r="23" spans="1:7" x14ac:dyDescent="0.25">
      <c r="A23" s="30" t="s">
        <v>2</v>
      </c>
      <c r="B23" s="414" t="s">
        <v>196</v>
      </c>
      <c r="C23" s="411"/>
      <c r="D23" s="412"/>
      <c r="E23" s="49">
        <v>6424752275.1899996</v>
      </c>
    </row>
    <row r="24" spans="1:7" x14ac:dyDescent="0.25">
      <c r="A24" s="30" t="s">
        <v>2</v>
      </c>
      <c r="B24" s="415" t="s">
        <v>197</v>
      </c>
      <c r="C24" s="411"/>
      <c r="D24" s="412"/>
      <c r="E24" s="52">
        <v>32469949681.849998</v>
      </c>
    </row>
    <row r="25" spans="1:7" x14ac:dyDescent="0.25">
      <c r="A25" s="30" t="s">
        <v>2</v>
      </c>
      <c r="B25" s="414" t="s">
        <v>198</v>
      </c>
      <c r="C25" s="411"/>
      <c r="D25" s="412"/>
      <c r="E25" s="65">
        <v>18.670000000000002</v>
      </c>
    </row>
    <row r="26" spans="1:7" x14ac:dyDescent="0.25">
      <c r="A26" s="30" t="s">
        <v>2</v>
      </c>
      <c r="B26" s="415" t="s">
        <v>199</v>
      </c>
      <c r="C26" s="411"/>
      <c r="D26" s="412"/>
      <c r="E26" s="66" t="s">
        <v>200</v>
      </c>
    </row>
    <row r="27" spans="1:7" ht="0" hidden="1" customHeight="1" x14ac:dyDescent="0.25"/>
    <row r="28" spans="1:7" ht="3.6" customHeight="1" x14ac:dyDescent="0.25"/>
    <row r="29" spans="1:7" x14ac:dyDescent="0.25">
      <c r="A29" s="30" t="s">
        <v>2</v>
      </c>
      <c r="B29" s="415" t="s">
        <v>2</v>
      </c>
      <c r="C29" s="411"/>
      <c r="D29" s="411"/>
      <c r="E29" s="412"/>
      <c r="F29" s="30" t="s">
        <v>2</v>
      </c>
      <c r="G29" s="30" t="s">
        <v>2</v>
      </c>
    </row>
    <row r="30" spans="1:7" x14ac:dyDescent="0.25">
      <c r="A30" s="30" t="s">
        <v>2</v>
      </c>
      <c r="B30" s="427" t="s">
        <v>201</v>
      </c>
      <c r="C30" s="368"/>
      <c r="D30" s="368"/>
      <c r="E30" s="368"/>
      <c r="F30" s="67" t="s">
        <v>2</v>
      </c>
      <c r="G30" s="68" t="s">
        <v>152</v>
      </c>
    </row>
    <row r="31" spans="1:7" x14ac:dyDescent="0.25">
      <c r="A31" s="30" t="s">
        <v>2</v>
      </c>
      <c r="B31" s="415" t="s">
        <v>2</v>
      </c>
      <c r="C31" s="411"/>
      <c r="D31" s="411"/>
      <c r="E31" s="412"/>
      <c r="F31" s="30" t="s">
        <v>2</v>
      </c>
      <c r="G31" s="30" t="s">
        <v>2</v>
      </c>
    </row>
    <row r="32" spans="1:7" x14ac:dyDescent="0.25">
      <c r="A32" s="30" t="s">
        <v>2</v>
      </c>
      <c r="B32" s="427" t="s">
        <v>202</v>
      </c>
      <c r="C32" s="368"/>
      <c r="D32" s="368"/>
      <c r="E32" s="368"/>
      <c r="F32" s="67" t="s">
        <v>2</v>
      </c>
      <c r="G32" s="68" t="s">
        <v>152</v>
      </c>
    </row>
    <row r="33" spans="1:7" x14ac:dyDescent="0.25">
      <c r="A33" s="30" t="s">
        <v>2</v>
      </c>
      <c r="B33" s="415" t="s">
        <v>2</v>
      </c>
      <c r="C33" s="411"/>
      <c r="D33" s="411"/>
      <c r="E33" s="412"/>
      <c r="F33" s="30" t="s">
        <v>2</v>
      </c>
      <c r="G33" s="30" t="s">
        <v>2</v>
      </c>
    </row>
    <row r="34" spans="1:7" x14ac:dyDescent="0.25">
      <c r="A34" s="30" t="s">
        <v>2</v>
      </c>
      <c r="B34" s="427" t="s">
        <v>203</v>
      </c>
      <c r="C34" s="368"/>
      <c r="D34" s="368"/>
      <c r="E34" s="368"/>
      <c r="F34" s="67" t="s">
        <v>2</v>
      </c>
      <c r="G34" s="68" t="s">
        <v>204</v>
      </c>
    </row>
    <row r="35" spans="1:7" x14ac:dyDescent="0.25">
      <c r="A35" s="30" t="s">
        <v>2</v>
      </c>
      <c r="B35" s="426" t="s">
        <v>205</v>
      </c>
      <c r="C35" s="411"/>
      <c r="D35" s="411"/>
      <c r="E35" s="412"/>
      <c r="F35" s="69" t="s">
        <v>2</v>
      </c>
    </row>
    <row r="36" spans="1:7" x14ac:dyDescent="0.25">
      <c r="A36" s="30" t="s">
        <v>2</v>
      </c>
      <c r="B36" s="425" t="s">
        <v>206</v>
      </c>
      <c r="C36" s="411"/>
      <c r="D36" s="411"/>
      <c r="E36" s="412"/>
      <c r="F36" s="70" t="s">
        <v>207</v>
      </c>
      <c r="G36" s="71" t="s">
        <v>152</v>
      </c>
    </row>
    <row r="37" spans="1:7" x14ac:dyDescent="0.25">
      <c r="A37" s="30" t="s">
        <v>2</v>
      </c>
      <c r="B37" s="426" t="s">
        <v>208</v>
      </c>
      <c r="C37" s="411"/>
      <c r="D37" s="411"/>
      <c r="E37" s="412"/>
      <c r="F37" s="69" t="s">
        <v>209</v>
      </c>
      <c r="G37" s="71" t="s">
        <v>152</v>
      </c>
    </row>
    <row r="38" spans="1:7" x14ac:dyDescent="0.25">
      <c r="A38" s="30" t="s">
        <v>2</v>
      </c>
      <c r="B38" s="425" t="s">
        <v>210</v>
      </c>
      <c r="C38" s="411"/>
      <c r="D38" s="411"/>
      <c r="E38" s="412"/>
      <c r="F38" s="70" t="s">
        <v>211</v>
      </c>
      <c r="G38" s="71" t="s">
        <v>152</v>
      </c>
    </row>
    <row r="39" spans="1:7" x14ac:dyDescent="0.25">
      <c r="A39" s="30" t="s">
        <v>2</v>
      </c>
      <c r="B39" s="426" t="s">
        <v>212</v>
      </c>
      <c r="C39" s="411"/>
      <c r="D39" s="411"/>
      <c r="E39" s="412"/>
      <c r="F39" s="69" t="s">
        <v>189</v>
      </c>
      <c r="G39" s="71" t="s">
        <v>152</v>
      </c>
    </row>
    <row r="40" spans="1:7" x14ac:dyDescent="0.25">
      <c r="A40" s="30" t="s">
        <v>2</v>
      </c>
      <c r="B40" s="425" t="s">
        <v>213</v>
      </c>
      <c r="C40" s="411"/>
      <c r="D40" s="411"/>
      <c r="E40" s="412"/>
      <c r="F40" s="70" t="s">
        <v>2</v>
      </c>
    </row>
    <row r="41" spans="1:7" x14ac:dyDescent="0.25">
      <c r="A41" s="30" t="s">
        <v>2</v>
      </c>
      <c r="B41" s="426" t="s">
        <v>214</v>
      </c>
      <c r="C41" s="411"/>
      <c r="D41" s="411"/>
      <c r="E41" s="412"/>
      <c r="F41" s="69" t="s">
        <v>192</v>
      </c>
      <c r="G41" s="71" t="s">
        <v>152</v>
      </c>
    </row>
    <row r="42" spans="1:7" x14ac:dyDescent="0.25">
      <c r="A42" s="30" t="s">
        <v>2</v>
      </c>
      <c r="B42" s="425" t="s">
        <v>215</v>
      </c>
      <c r="C42" s="411"/>
      <c r="D42" s="411"/>
      <c r="E42" s="412"/>
      <c r="F42" s="70" t="s">
        <v>193</v>
      </c>
      <c r="G42" s="71" t="s">
        <v>152</v>
      </c>
    </row>
    <row r="43" spans="1:7" x14ac:dyDescent="0.25">
      <c r="A43" s="30" t="s">
        <v>2</v>
      </c>
      <c r="B43" s="426" t="s">
        <v>216</v>
      </c>
      <c r="C43" s="411"/>
      <c r="D43" s="411"/>
      <c r="E43" s="412"/>
      <c r="F43" s="69" t="s">
        <v>217</v>
      </c>
      <c r="G43" s="71" t="s">
        <v>152</v>
      </c>
    </row>
    <row r="44" spans="1:7" x14ac:dyDescent="0.25">
      <c r="A44" s="30" t="s">
        <v>2</v>
      </c>
      <c r="B44" s="425" t="s">
        <v>218</v>
      </c>
      <c r="C44" s="411"/>
      <c r="D44" s="411"/>
      <c r="E44" s="412"/>
      <c r="F44" s="70"/>
      <c r="G44" s="71" t="s">
        <v>152</v>
      </c>
    </row>
    <row r="45" spans="1:7" x14ac:dyDescent="0.25">
      <c r="A45" s="30" t="s">
        <v>2</v>
      </c>
      <c r="B45" s="426" t="s">
        <v>219</v>
      </c>
      <c r="C45" s="411"/>
      <c r="D45" s="411"/>
      <c r="E45" s="412"/>
      <c r="F45" s="69"/>
      <c r="G45" s="71" t="s">
        <v>152</v>
      </c>
    </row>
    <row r="46" spans="1:7" ht="33.75" customHeight="1" x14ac:dyDescent="0.25">
      <c r="A46" s="30" t="s">
        <v>2</v>
      </c>
      <c r="B46" s="425" t="s">
        <v>220</v>
      </c>
      <c r="C46" s="411"/>
      <c r="D46" s="411"/>
      <c r="E46" s="412"/>
      <c r="F46" s="70"/>
      <c r="G46" s="71" t="s">
        <v>152</v>
      </c>
    </row>
    <row r="47" spans="1:7" x14ac:dyDescent="0.25">
      <c r="A47" s="30" t="s">
        <v>2</v>
      </c>
      <c r="B47" s="415" t="s">
        <v>2</v>
      </c>
      <c r="C47" s="411"/>
      <c r="D47" s="411"/>
      <c r="E47" s="412"/>
      <c r="F47" s="30" t="s">
        <v>2</v>
      </c>
      <c r="G47" s="30" t="s">
        <v>2</v>
      </c>
    </row>
    <row r="48" spans="1:7" x14ac:dyDescent="0.25">
      <c r="A48" s="30" t="s">
        <v>2</v>
      </c>
      <c r="B48" s="427" t="s">
        <v>221</v>
      </c>
      <c r="C48" s="368"/>
      <c r="D48" s="368"/>
      <c r="E48" s="368"/>
      <c r="F48" s="67" t="s">
        <v>2</v>
      </c>
      <c r="G48" s="68" t="s">
        <v>204</v>
      </c>
    </row>
    <row r="49" spans="1:7" x14ac:dyDescent="0.25">
      <c r="A49" s="30" t="s">
        <v>2</v>
      </c>
      <c r="B49" s="426" t="s">
        <v>222</v>
      </c>
      <c r="C49" s="411"/>
      <c r="D49" s="411"/>
      <c r="E49" s="412"/>
      <c r="F49" s="69" t="s">
        <v>2</v>
      </c>
      <c r="G49" s="71" t="s">
        <v>152</v>
      </c>
    </row>
    <row r="50" spans="1:7" ht="30.75" customHeight="1" x14ac:dyDescent="0.25">
      <c r="A50" s="30" t="s">
        <v>2</v>
      </c>
      <c r="B50" s="425" t="s">
        <v>223</v>
      </c>
      <c r="C50" s="411"/>
      <c r="D50" s="411"/>
      <c r="E50" s="412"/>
      <c r="F50" s="70" t="s">
        <v>2</v>
      </c>
      <c r="G50" s="71" t="s">
        <v>152</v>
      </c>
    </row>
    <row r="51" spans="1:7" ht="33.75" customHeight="1" x14ac:dyDescent="0.25">
      <c r="A51" s="30" t="s">
        <v>2</v>
      </c>
      <c r="B51" s="426" t="s">
        <v>224</v>
      </c>
      <c r="C51" s="411"/>
      <c r="D51" s="411"/>
      <c r="E51" s="412"/>
      <c r="F51" s="69" t="s">
        <v>2</v>
      </c>
      <c r="G51" s="71" t="s">
        <v>152</v>
      </c>
    </row>
    <row r="52" spans="1:7" x14ac:dyDescent="0.25">
      <c r="A52" s="30" t="s">
        <v>2</v>
      </c>
      <c r="B52" s="425" t="s">
        <v>225</v>
      </c>
      <c r="C52" s="411"/>
      <c r="D52" s="411"/>
      <c r="E52" s="412"/>
      <c r="F52" s="70" t="s">
        <v>2</v>
      </c>
      <c r="G52" s="71" t="s">
        <v>152</v>
      </c>
    </row>
    <row r="53" spans="1:7" ht="54" customHeight="1" x14ac:dyDescent="0.25">
      <c r="A53" s="30" t="s">
        <v>2</v>
      </c>
      <c r="B53" s="426" t="s">
        <v>226</v>
      </c>
      <c r="C53" s="411"/>
      <c r="D53" s="411"/>
      <c r="E53" s="412"/>
      <c r="F53" s="69" t="s">
        <v>2</v>
      </c>
      <c r="G53" s="71" t="s">
        <v>152</v>
      </c>
    </row>
    <row r="54" spans="1:7" ht="48" customHeight="1" x14ac:dyDescent="0.25">
      <c r="A54" s="30" t="s">
        <v>2</v>
      </c>
      <c r="B54" s="425" t="s">
        <v>227</v>
      </c>
      <c r="C54" s="411"/>
      <c r="D54" s="411"/>
      <c r="E54" s="412"/>
      <c r="F54" s="70" t="s">
        <v>2</v>
      </c>
      <c r="G54" s="71" t="s">
        <v>152</v>
      </c>
    </row>
    <row r="55" spans="1:7" x14ac:dyDescent="0.25">
      <c r="A55" s="30" t="s">
        <v>2</v>
      </c>
      <c r="B55" s="426" t="s">
        <v>228</v>
      </c>
      <c r="C55" s="411"/>
      <c r="D55" s="411"/>
      <c r="E55" s="412"/>
      <c r="F55" s="69" t="s">
        <v>2</v>
      </c>
      <c r="G55" s="71" t="s">
        <v>152</v>
      </c>
    </row>
    <row r="56" spans="1:7" x14ac:dyDescent="0.25">
      <c r="A56" s="30" t="s">
        <v>2</v>
      </c>
      <c r="B56" s="425" t="s">
        <v>229</v>
      </c>
      <c r="C56" s="411"/>
      <c r="D56" s="411"/>
      <c r="E56" s="412"/>
      <c r="F56" s="70" t="s">
        <v>2</v>
      </c>
      <c r="G56" s="71" t="s">
        <v>152</v>
      </c>
    </row>
    <row r="57" spans="1:7" ht="0" hidden="1" customHeight="1" x14ac:dyDescent="0.25"/>
  </sheetData>
  <sheetProtection algorithmName="SHA-512" hashValue="exXcCzdWyf5msrgdmz4xU5BMxUAakd0CbYw/KCGCtonNV1MCRdwVIVgLjnVl7QrcBXXPtAJDelSChTfDoJkRJQ==" saltValue="byja22KicCtHVguE26uRzw==" spinCount="100000" sheet="1" objects="1" scenarios="1"/>
  <mergeCells count="50">
    <mergeCell ref="B52:E52"/>
    <mergeCell ref="B53:E53"/>
    <mergeCell ref="B54:E54"/>
    <mergeCell ref="B55:E55"/>
    <mergeCell ref="B56:E56"/>
    <mergeCell ref="B47:E47"/>
    <mergeCell ref="B48:E48"/>
    <mergeCell ref="B49:E49"/>
    <mergeCell ref="B50:E50"/>
    <mergeCell ref="B51:E51"/>
    <mergeCell ref="B42:E42"/>
    <mergeCell ref="B43:E43"/>
    <mergeCell ref="B44:E44"/>
    <mergeCell ref="B45:E45"/>
    <mergeCell ref="B46:E46"/>
    <mergeCell ref="B37:E37"/>
    <mergeCell ref="B38:E38"/>
    <mergeCell ref="B39:E39"/>
    <mergeCell ref="B40:E40"/>
    <mergeCell ref="B41:E41"/>
    <mergeCell ref="B32:E32"/>
    <mergeCell ref="B33:E33"/>
    <mergeCell ref="B34:E34"/>
    <mergeCell ref="B35:E35"/>
    <mergeCell ref="B36:E36"/>
    <mergeCell ref="B25:D25"/>
    <mergeCell ref="B26:D26"/>
    <mergeCell ref="B29:E29"/>
    <mergeCell ref="B30:E30"/>
    <mergeCell ref="B31:E31"/>
    <mergeCell ref="B18:C18"/>
    <mergeCell ref="B19:C19"/>
    <mergeCell ref="B20:C20"/>
    <mergeCell ref="B23:D23"/>
    <mergeCell ref="B24:D24"/>
    <mergeCell ref="B11:C11"/>
    <mergeCell ref="B12:C12"/>
    <mergeCell ref="B13:C13"/>
    <mergeCell ref="B14:C14"/>
    <mergeCell ref="B17:C17"/>
    <mergeCell ref="B5:C5"/>
    <mergeCell ref="B6:C6"/>
    <mergeCell ref="B7:C7"/>
    <mergeCell ref="B8:C8"/>
    <mergeCell ref="B9:C9"/>
    <mergeCell ref="A1:B3"/>
    <mergeCell ref="C1:G1"/>
    <mergeCell ref="C2:G2"/>
    <mergeCell ref="C3:G3"/>
    <mergeCell ref="B4:C4"/>
  </mergeCells>
  <pageMargins left="0.25" right="0.25" top="0.25" bottom="0.25" header="0.25" footer="0.25"/>
  <pageSetup scale="54" orientation="portrait" cellComments="atEnd"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54"/>
  <sheetViews>
    <sheetView showGridLines="0" workbookViewId="0">
      <selection activeCell="R15" sqref="R15"/>
    </sheetView>
  </sheetViews>
  <sheetFormatPr baseColWidth="10" defaultColWidth="9.140625" defaultRowHeight="15" x14ac:dyDescent="0.25"/>
  <cols>
    <col min="1" max="1" width="1.7109375" customWidth="1"/>
    <col min="2" max="2" width="31.85546875" customWidth="1"/>
    <col min="3" max="3" width="16.140625" customWidth="1"/>
    <col min="4" max="4" width="16.5703125" customWidth="1"/>
    <col min="5" max="5" width="8.5703125" customWidth="1"/>
    <col min="6" max="6" width="6.85546875" customWidth="1"/>
    <col min="7" max="7" width="11.5703125" customWidth="1"/>
    <col min="8" max="8" width="6.5703125" customWidth="1"/>
    <col min="9" max="9" width="10" customWidth="1"/>
    <col min="10" max="10" width="15.42578125" customWidth="1"/>
    <col min="11" max="11" width="11.5703125" customWidth="1"/>
    <col min="12" max="12" width="16.5703125" customWidth="1"/>
    <col min="13" max="13" width="15.42578125" customWidth="1"/>
    <col min="14" max="14" width="11.5703125" customWidth="1"/>
    <col min="15" max="16" width="13.7109375" customWidth="1"/>
    <col min="17" max="17" width="0" hidden="1" customWidth="1"/>
  </cols>
  <sheetData>
    <row r="1" spans="1:16" ht="18" customHeight="1" x14ac:dyDescent="0.25">
      <c r="A1" s="368"/>
      <c r="B1" s="368"/>
      <c r="C1" s="369" t="s">
        <v>0</v>
      </c>
      <c r="D1" s="368"/>
      <c r="E1" s="368"/>
      <c r="F1" s="368"/>
      <c r="G1" s="368"/>
      <c r="H1" s="368"/>
      <c r="I1" s="368"/>
      <c r="J1" s="368"/>
      <c r="K1" s="368"/>
      <c r="L1" s="368"/>
      <c r="M1" s="368"/>
      <c r="N1" s="368"/>
      <c r="O1" s="368"/>
      <c r="P1" s="368"/>
    </row>
    <row r="2" spans="1:16" ht="18" customHeight="1" x14ac:dyDescent="0.25">
      <c r="A2" s="368"/>
      <c r="B2" s="368"/>
      <c r="C2" s="369" t="s">
        <v>1</v>
      </c>
      <c r="D2" s="368"/>
      <c r="E2" s="368"/>
      <c r="F2" s="368"/>
      <c r="G2" s="368"/>
      <c r="H2" s="368"/>
      <c r="I2" s="368"/>
      <c r="J2" s="368"/>
      <c r="K2" s="368"/>
      <c r="L2" s="368"/>
      <c r="M2" s="368"/>
      <c r="N2" s="368"/>
      <c r="O2" s="368"/>
      <c r="P2" s="368"/>
    </row>
    <row r="3" spans="1:16" ht="18" customHeight="1" x14ac:dyDescent="0.25">
      <c r="A3" s="368"/>
      <c r="B3" s="368"/>
      <c r="C3" s="369" t="s">
        <v>2</v>
      </c>
      <c r="D3" s="368"/>
      <c r="E3" s="368"/>
      <c r="F3" s="368"/>
      <c r="G3" s="368"/>
      <c r="H3" s="368"/>
      <c r="I3" s="368"/>
      <c r="J3" s="368"/>
      <c r="K3" s="368"/>
      <c r="L3" s="368"/>
      <c r="M3" s="368"/>
      <c r="N3" s="368"/>
      <c r="O3" s="368"/>
      <c r="P3" s="368"/>
    </row>
    <row r="4" spans="1:16" ht="15.75" x14ac:dyDescent="0.25">
      <c r="A4" s="26" t="s">
        <v>2</v>
      </c>
      <c r="B4" s="409" t="s">
        <v>2</v>
      </c>
      <c r="C4" s="368"/>
      <c r="D4" s="368"/>
      <c r="E4" s="368"/>
      <c r="F4" s="368"/>
      <c r="G4" s="368"/>
      <c r="H4" s="368"/>
      <c r="I4" s="370" t="s">
        <v>2</v>
      </c>
      <c r="J4" s="368"/>
      <c r="K4" s="368"/>
      <c r="L4" s="368"/>
      <c r="M4" s="368"/>
      <c r="N4" s="368"/>
      <c r="O4" s="3" t="s">
        <v>2</v>
      </c>
      <c r="P4" s="3" t="s">
        <v>2</v>
      </c>
    </row>
    <row r="5" spans="1:16" ht="15.75" x14ac:dyDescent="0.25">
      <c r="A5" s="26" t="s">
        <v>2</v>
      </c>
      <c r="B5" s="370" t="s">
        <v>230</v>
      </c>
      <c r="C5" s="368"/>
      <c r="D5" s="368"/>
      <c r="E5" s="368"/>
      <c r="F5" s="368"/>
      <c r="G5" s="368"/>
      <c r="H5" s="368"/>
      <c r="I5" s="370" t="s">
        <v>2</v>
      </c>
      <c r="J5" s="368"/>
      <c r="K5" s="368"/>
      <c r="L5" s="368"/>
      <c r="M5" s="368"/>
      <c r="N5" s="368"/>
      <c r="O5" s="3" t="s">
        <v>2</v>
      </c>
      <c r="P5" s="3" t="s">
        <v>2</v>
      </c>
    </row>
    <row r="6" spans="1:16" ht="15.75" x14ac:dyDescent="0.25">
      <c r="A6" s="26" t="s">
        <v>2</v>
      </c>
      <c r="B6" s="409" t="s">
        <v>2</v>
      </c>
      <c r="C6" s="368"/>
      <c r="D6" s="368"/>
      <c r="E6" s="368"/>
      <c r="F6" s="368"/>
      <c r="G6" s="368"/>
      <c r="H6" s="368"/>
      <c r="I6" s="370" t="s">
        <v>2</v>
      </c>
      <c r="J6" s="368"/>
      <c r="K6" s="368"/>
      <c r="L6" s="368"/>
      <c r="M6" s="368"/>
      <c r="N6" s="368"/>
      <c r="O6" s="3" t="s">
        <v>2</v>
      </c>
      <c r="P6" s="3" t="s">
        <v>2</v>
      </c>
    </row>
    <row r="7" spans="1:16" x14ac:dyDescent="0.25">
      <c r="A7" s="374" t="s">
        <v>2</v>
      </c>
      <c r="B7" s="403" t="s">
        <v>126</v>
      </c>
      <c r="C7" s="368"/>
      <c r="D7" s="428" t="s">
        <v>231</v>
      </c>
      <c r="E7" s="429"/>
      <c r="F7" s="429"/>
      <c r="G7" s="430"/>
      <c r="H7" s="428" t="s">
        <v>232</v>
      </c>
      <c r="I7" s="429"/>
      <c r="J7" s="429"/>
      <c r="K7" s="430"/>
      <c r="L7" s="428" t="s">
        <v>233</v>
      </c>
      <c r="M7" s="429"/>
      <c r="N7" s="430"/>
      <c r="O7" s="370" t="s">
        <v>2</v>
      </c>
      <c r="P7" s="370" t="s">
        <v>2</v>
      </c>
    </row>
    <row r="8" spans="1:16" x14ac:dyDescent="0.25">
      <c r="A8" s="368"/>
      <c r="B8" s="374" t="s">
        <v>234</v>
      </c>
      <c r="C8" s="368"/>
      <c r="D8" s="72" t="s">
        <v>235</v>
      </c>
      <c r="E8" s="434" t="s">
        <v>236</v>
      </c>
      <c r="F8" s="379"/>
      <c r="G8" s="72" t="s">
        <v>237</v>
      </c>
      <c r="H8" s="434" t="s">
        <v>235</v>
      </c>
      <c r="I8" s="379"/>
      <c r="J8" s="72" t="s">
        <v>236</v>
      </c>
      <c r="K8" s="72" t="s">
        <v>237</v>
      </c>
      <c r="L8" s="72" t="s">
        <v>235</v>
      </c>
      <c r="M8" s="72" t="s">
        <v>236</v>
      </c>
      <c r="N8" s="72" t="s">
        <v>237</v>
      </c>
      <c r="O8" s="368"/>
      <c r="P8" s="368"/>
    </row>
    <row r="9" spans="1:16" x14ac:dyDescent="0.25">
      <c r="A9" s="368"/>
      <c r="B9" s="435" t="s">
        <v>238</v>
      </c>
      <c r="C9" s="368"/>
      <c r="D9" s="73" t="s">
        <v>239</v>
      </c>
      <c r="E9" s="436" t="s">
        <v>240</v>
      </c>
      <c r="F9" s="379"/>
      <c r="G9" s="73" t="s">
        <v>241</v>
      </c>
      <c r="H9" s="436" t="s">
        <v>242</v>
      </c>
      <c r="I9" s="379"/>
      <c r="J9" s="73" t="s">
        <v>243</v>
      </c>
      <c r="K9" s="73" t="s">
        <v>241</v>
      </c>
      <c r="L9" s="73" t="s">
        <v>244</v>
      </c>
      <c r="M9" s="73" t="s">
        <v>245</v>
      </c>
      <c r="N9" s="73" t="s">
        <v>241</v>
      </c>
      <c r="O9" s="368"/>
      <c r="P9" s="368"/>
    </row>
    <row r="10" spans="1:16" x14ac:dyDescent="0.25">
      <c r="A10" s="368"/>
      <c r="B10" s="435" t="s">
        <v>246</v>
      </c>
      <c r="C10" s="368"/>
      <c r="D10" s="74" t="s">
        <v>247</v>
      </c>
      <c r="E10" s="437" t="s">
        <v>240</v>
      </c>
      <c r="F10" s="379"/>
      <c r="G10" s="74" t="s">
        <v>248</v>
      </c>
      <c r="H10" s="437" t="s">
        <v>249</v>
      </c>
      <c r="I10" s="379"/>
      <c r="J10" s="74" t="s">
        <v>243</v>
      </c>
      <c r="K10" s="74" t="s">
        <v>248</v>
      </c>
      <c r="L10" s="74" t="s">
        <v>247</v>
      </c>
      <c r="M10" s="74" t="s">
        <v>250</v>
      </c>
      <c r="N10" s="74" t="s">
        <v>248</v>
      </c>
      <c r="O10" s="368"/>
      <c r="P10" s="368"/>
    </row>
    <row r="11" spans="1:16" x14ac:dyDescent="0.25">
      <c r="A11" s="368"/>
      <c r="B11" s="374" t="s">
        <v>2</v>
      </c>
      <c r="C11" s="368"/>
      <c r="D11" s="74" t="s">
        <v>2</v>
      </c>
      <c r="E11" s="437" t="s">
        <v>2</v>
      </c>
      <c r="F11" s="379"/>
      <c r="G11" s="74" t="s">
        <v>2</v>
      </c>
      <c r="H11" s="437" t="s">
        <v>2</v>
      </c>
      <c r="I11" s="379"/>
      <c r="J11" s="74" t="s">
        <v>2</v>
      </c>
      <c r="K11" s="74" t="s">
        <v>2</v>
      </c>
      <c r="L11" s="74" t="s">
        <v>2</v>
      </c>
      <c r="M11" s="74" t="s">
        <v>2</v>
      </c>
      <c r="N11" s="74" t="s">
        <v>2</v>
      </c>
      <c r="O11" s="368"/>
      <c r="P11" s="368"/>
    </row>
    <row r="12" spans="1:16" ht="113.45" customHeight="1" x14ac:dyDescent="0.25">
      <c r="A12" s="2" t="s">
        <v>2</v>
      </c>
      <c r="B12" s="431" t="s">
        <v>251</v>
      </c>
      <c r="C12" s="368"/>
      <c r="D12" s="432" t="s">
        <v>252</v>
      </c>
      <c r="E12" s="368"/>
      <c r="F12" s="368"/>
      <c r="G12" s="368"/>
      <c r="H12" s="368"/>
      <c r="I12" s="368"/>
      <c r="J12" s="368"/>
      <c r="K12" s="368"/>
      <c r="L12" s="368"/>
      <c r="M12" s="368"/>
      <c r="N12" s="368"/>
      <c r="O12" s="75" t="s">
        <v>253</v>
      </c>
      <c r="P12" s="68" t="s">
        <v>254</v>
      </c>
    </row>
    <row r="13" spans="1:16" x14ac:dyDescent="0.25">
      <c r="A13" s="2" t="s">
        <v>2</v>
      </c>
      <c r="B13" s="431" t="s">
        <v>2</v>
      </c>
      <c r="C13" s="368"/>
      <c r="D13" s="433" t="s">
        <v>2</v>
      </c>
      <c r="E13" s="368"/>
      <c r="F13" s="433" t="s">
        <v>2</v>
      </c>
      <c r="G13" s="368"/>
      <c r="H13" s="368"/>
      <c r="I13" s="433" t="s">
        <v>2</v>
      </c>
      <c r="J13" s="368"/>
      <c r="K13" s="368"/>
      <c r="L13" s="368"/>
      <c r="M13" s="368"/>
      <c r="N13" s="368"/>
      <c r="O13" s="76" t="s">
        <v>2</v>
      </c>
      <c r="P13" s="76" t="s">
        <v>2</v>
      </c>
    </row>
    <row r="14" spans="1:16" x14ac:dyDescent="0.25">
      <c r="A14" s="374" t="s">
        <v>2</v>
      </c>
      <c r="B14" s="403" t="s">
        <v>134</v>
      </c>
      <c r="C14" s="368"/>
      <c r="D14" s="428" t="s">
        <v>231</v>
      </c>
      <c r="E14" s="429"/>
      <c r="F14" s="429"/>
      <c r="G14" s="430"/>
      <c r="H14" s="428" t="s">
        <v>232</v>
      </c>
      <c r="I14" s="429"/>
      <c r="J14" s="429"/>
      <c r="K14" s="430"/>
      <c r="L14" s="428" t="s">
        <v>233</v>
      </c>
      <c r="M14" s="429"/>
      <c r="N14" s="430"/>
      <c r="O14" s="370" t="s">
        <v>2</v>
      </c>
      <c r="P14" s="370" t="s">
        <v>2</v>
      </c>
    </row>
    <row r="15" spans="1:16" x14ac:dyDescent="0.25">
      <c r="A15" s="368"/>
      <c r="B15" s="374" t="s">
        <v>255</v>
      </c>
      <c r="C15" s="368"/>
      <c r="D15" s="72" t="s">
        <v>235</v>
      </c>
      <c r="E15" s="434" t="s">
        <v>236</v>
      </c>
      <c r="F15" s="379"/>
      <c r="G15" s="72" t="s">
        <v>237</v>
      </c>
      <c r="H15" s="434" t="s">
        <v>235</v>
      </c>
      <c r="I15" s="379"/>
      <c r="J15" s="72" t="s">
        <v>236</v>
      </c>
      <c r="K15" s="72" t="s">
        <v>237</v>
      </c>
      <c r="L15" s="72" t="s">
        <v>235</v>
      </c>
      <c r="M15" s="72" t="s">
        <v>236</v>
      </c>
      <c r="N15" s="72" t="s">
        <v>237</v>
      </c>
      <c r="O15" s="368"/>
      <c r="P15" s="368"/>
    </row>
    <row r="16" spans="1:16" x14ac:dyDescent="0.25">
      <c r="A16" s="368"/>
      <c r="B16" s="435" t="s">
        <v>238</v>
      </c>
      <c r="C16" s="368"/>
      <c r="D16" s="73" t="s">
        <v>244</v>
      </c>
      <c r="E16" s="436" t="s">
        <v>256</v>
      </c>
      <c r="F16" s="379"/>
      <c r="G16" s="73" t="s">
        <v>241</v>
      </c>
      <c r="H16" s="436" t="s">
        <v>257</v>
      </c>
      <c r="I16" s="379"/>
      <c r="J16" s="73" t="s">
        <v>243</v>
      </c>
      <c r="K16" s="73" t="s">
        <v>241</v>
      </c>
      <c r="L16" s="73" t="s">
        <v>258</v>
      </c>
      <c r="M16" s="73" t="s">
        <v>245</v>
      </c>
      <c r="N16" s="73" t="s">
        <v>241</v>
      </c>
      <c r="O16" s="368"/>
      <c r="P16" s="368"/>
    </row>
    <row r="17" spans="1:16" x14ac:dyDescent="0.25">
      <c r="A17" s="368"/>
      <c r="B17" s="435" t="s">
        <v>259</v>
      </c>
      <c r="C17" s="368"/>
      <c r="D17" s="74" t="s">
        <v>239</v>
      </c>
      <c r="E17" s="437" t="s">
        <v>248</v>
      </c>
      <c r="F17" s="379"/>
      <c r="G17" s="74" t="s">
        <v>248</v>
      </c>
      <c r="H17" s="437" t="s">
        <v>260</v>
      </c>
      <c r="I17" s="379"/>
      <c r="J17" s="74" t="s">
        <v>248</v>
      </c>
      <c r="K17" s="74" t="s">
        <v>248</v>
      </c>
      <c r="L17" s="74" t="s">
        <v>261</v>
      </c>
      <c r="M17" s="74" t="s">
        <v>262</v>
      </c>
      <c r="N17" s="74" t="s">
        <v>248</v>
      </c>
      <c r="O17" s="368"/>
      <c r="P17" s="368"/>
    </row>
    <row r="18" spans="1:16" x14ac:dyDescent="0.25">
      <c r="A18" s="368"/>
      <c r="B18" s="374" t="s">
        <v>2</v>
      </c>
      <c r="C18" s="368"/>
      <c r="D18" s="74" t="s">
        <v>2</v>
      </c>
      <c r="E18" s="437" t="s">
        <v>2</v>
      </c>
      <c r="F18" s="379"/>
      <c r="G18" s="74" t="s">
        <v>2</v>
      </c>
      <c r="H18" s="437" t="s">
        <v>2</v>
      </c>
      <c r="I18" s="379"/>
      <c r="J18" s="74" t="s">
        <v>2</v>
      </c>
      <c r="K18" s="74" t="s">
        <v>2</v>
      </c>
      <c r="L18" s="74" t="s">
        <v>2</v>
      </c>
      <c r="M18" s="74" t="s">
        <v>2</v>
      </c>
      <c r="N18" s="74" t="s">
        <v>2</v>
      </c>
      <c r="O18" s="368"/>
      <c r="P18" s="368"/>
    </row>
    <row r="19" spans="1:16" ht="0" hidden="1" customHeight="1" x14ac:dyDescent="0.25">
      <c r="A19" s="374" t="s">
        <v>2</v>
      </c>
      <c r="B19" s="431" t="s">
        <v>251</v>
      </c>
      <c r="C19" s="368"/>
      <c r="D19" s="432" t="s">
        <v>263</v>
      </c>
      <c r="E19" s="368"/>
      <c r="F19" s="368"/>
      <c r="G19" s="368"/>
      <c r="H19" s="368"/>
      <c r="I19" s="368"/>
      <c r="J19" s="368"/>
      <c r="K19" s="368"/>
      <c r="L19" s="368"/>
      <c r="M19" s="368"/>
      <c r="N19" s="368"/>
      <c r="O19" s="438" t="s">
        <v>253</v>
      </c>
      <c r="P19" s="439" t="s">
        <v>254</v>
      </c>
    </row>
    <row r="20" spans="1:16" ht="113.45" customHeight="1" x14ac:dyDescent="0.25">
      <c r="A20" s="368"/>
      <c r="B20" s="368"/>
      <c r="C20" s="368"/>
      <c r="D20" s="368"/>
      <c r="E20" s="368"/>
      <c r="F20" s="368"/>
      <c r="G20" s="368"/>
      <c r="H20" s="368"/>
      <c r="I20" s="368"/>
      <c r="J20" s="368"/>
      <c r="K20" s="368"/>
      <c r="L20" s="368"/>
      <c r="M20" s="368"/>
      <c r="N20" s="368"/>
      <c r="O20" s="368"/>
      <c r="P20" s="440"/>
    </row>
    <row r="21" spans="1:16" x14ac:dyDescent="0.25">
      <c r="A21" s="2" t="s">
        <v>2</v>
      </c>
      <c r="B21" s="431" t="s">
        <v>2</v>
      </c>
      <c r="C21" s="368"/>
      <c r="D21" s="433" t="s">
        <v>2</v>
      </c>
      <c r="E21" s="368"/>
      <c r="F21" s="433" t="s">
        <v>2</v>
      </c>
      <c r="G21" s="368"/>
      <c r="H21" s="368"/>
      <c r="I21" s="433" t="s">
        <v>2</v>
      </c>
      <c r="J21" s="368"/>
      <c r="K21" s="368"/>
      <c r="L21" s="368"/>
      <c r="M21" s="368"/>
      <c r="N21" s="368"/>
      <c r="O21" s="76" t="s">
        <v>2</v>
      </c>
      <c r="P21" s="76" t="s">
        <v>2</v>
      </c>
    </row>
    <row r="22" spans="1:16" x14ac:dyDescent="0.25">
      <c r="A22" s="374" t="s">
        <v>2</v>
      </c>
      <c r="B22" s="403" t="s">
        <v>134</v>
      </c>
      <c r="C22" s="368"/>
      <c r="D22" s="428" t="s">
        <v>231</v>
      </c>
      <c r="E22" s="429"/>
      <c r="F22" s="429"/>
      <c r="G22" s="430"/>
      <c r="H22" s="428" t="s">
        <v>232</v>
      </c>
      <c r="I22" s="429"/>
      <c r="J22" s="429"/>
      <c r="K22" s="430"/>
      <c r="L22" s="428" t="s">
        <v>233</v>
      </c>
      <c r="M22" s="429"/>
      <c r="N22" s="430"/>
      <c r="O22" s="370" t="s">
        <v>2</v>
      </c>
      <c r="P22" s="370" t="s">
        <v>2</v>
      </c>
    </row>
    <row r="23" spans="1:16" x14ac:dyDescent="0.25">
      <c r="A23" s="368"/>
      <c r="B23" s="374" t="s">
        <v>264</v>
      </c>
      <c r="C23" s="368"/>
      <c r="D23" s="72" t="s">
        <v>235</v>
      </c>
      <c r="E23" s="434" t="s">
        <v>236</v>
      </c>
      <c r="F23" s="379"/>
      <c r="G23" s="72" t="s">
        <v>237</v>
      </c>
      <c r="H23" s="434" t="s">
        <v>235</v>
      </c>
      <c r="I23" s="379"/>
      <c r="J23" s="72" t="s">
        <v>236</v>
      </c>
      <c r="K23" s="72" t="s">
        <v>237</v>
      </c>
      <c r="L23" s="72" t="s">
        <v>235</v>
      </c>
      <c r="M23" s="72" t="s">
        <v>236</v>
      </c>
      <c r="N23" s="72" t="s">
        <v>237</v>
      </c>
      <c r="O23" s="368"/>
      <c r="P23" s="368"/>
    </row>
    <row r="24" spans="1:16" x14ac:dyDescent="0.25">
      <c r="A24" s="368"/>
      <c r="B24" s="435" t="s">
        <v>238</v>
      </c>
      <c r="C24" s="368"/>
      <c r="D24" s="73" t="s">
        <v>239</v>
      </c>
      <c r="E24" s="436" t="s">
        <v>240</v>
      </c>
      <c r="F24" s="379"/>
      <c r="G24" s="73" t="s">
        <v>241</v>
      </c>
      <c r="H24" s="436" t="s">
        <v>242</v>
      </c>
      <c r="I24" s="379"/>
      <c r="J24" s="73" t="s">
        <v>243</v>
      </c>
      <c r="K24" s="73" t="s">
        <v>241</v>
      </c>
      <c r="L24" s="73" t="s">
        <v>244</v>
      </c>
      <c r="M24" s="73" t="s">
        <v>245</v>
      </c>
      <c r="N24" s="73" t="s">
        <v>241</v>
      </c>
      <c r="O24" s="368"/>
      <c r="P24" s="368"/>
    </row>
    <row r="25" spans="1:16" x14ac:dyDescent="0.25">
      <c r="A25" s="368"/>
      <c r="B25" s="435" t="s">
        <v>259</v>
      </c>
      <c r="C25" s="368"/>
      <c r="D25" s="74" t="s">
        <v>265</v>
      </c>
      <c r="E25" s="437" t="s">
        <v>248</v>
      </c>
      <c r="F25" s="379"/>
      <c r="G25" s="74" t="s">
        <v>248</v>
      </c>
      <c r="H25" s="437" t="s">
        <v>260</v>
      </c>
      <c r="I25" s="379"/>
      <c r="J25" s="74" t="s">
        <v>248</v>
      </c>
      <c r="K25" s="74" t="s">
        <v>248</v>
      </c>
      <c r="L25" s="74" t="s">
        <v>261</v>
      </c>
      <c r="M25" s="74" t="s">
        <v>262</v>
      </c>
      <c r="N25" s="74" t="s">
        <v>248</v>
      </c>
      <c r="O25" s="368"/>
      <c r="P25" s="368"/>
    </row>
    <row r="26" spans="1:16" x14ac:dyDescent="0.25">
      <c r="A26" s="368"/>
      <c r="B26" s="374" t="s">
        <v>2</v>
      </c>
      <c r="C26" s="368"/>
      <c r="D26" s="74" t="s">
        <v>2</v>
      </c>
      <c r="E26" s="437" t="s">
        <v>2</v>
      </c>
      <c r="F26" s="379"/>
      <c r="G26" s="74" t="s">
        <v>2</v>
      </c>
      <c r="H26" s="437" t="s">
        <v>2</v>
      </c>
      <c r="I26" s="379"/>
      <c r="J26" s="74" t="s">
        <v>2</v>
      </c>
      <c r="K26" s="74" t="s">
        <v>2</v>
      </c>
      <c r="L26" s="74" t="s">
        <v>2</v>
      </c>
      <c r="M26" s="74" t="s">
        <v>2</v>
      </c>
      <c r="N26" s="74" t="s">
        <v>2</v>
      </c>
      <c r="O26" s="368"/>
      <c r="P26" s="368"/>
    </row>
    <row r="27" spans="1:16" ht="113.45" customHeight="1" x14ac:dyDescent="0.25">
      <c r="A27" s="2" t="s">
        <v>2</v>
      </c>
      <c r="B27" s="431" t="s">
        <v>251</v>
      </c>
      <c r="C27" s="368"/>
      <c r="D27" s="432" t="s">
        <v>263</v>
      </c>
      <c r="E27" s="368"/>
      <c r="F27" s="368"/>
      <c r="G27" s="368"/>
      <c r="H27" s="368"/>
      <c r="I27" s="368"/>
      <c r="J27" s="368"/>
      <c r="K27" s="368"/>
      <c r="L27" s="368"/>
      <c r="M27" s="368"/>
      <c r="N27" s="368"/>
      <c r="O27" s="75" t="s">
        <v>253</v>
      </c>
      <c r="P27" s="68" t="s">
        <v>254</v>
      </c>
    </row>
    <row r="28" spans="1:16" x14ac:dyDescent="0.25">
      <c r="A28" s="2" t="s">
        <v>2</v>
      </c>
      <c r="B28" s="431" t="s">
        <v>2</v>
      </c>
      <c r="C28" s="368"/>
      <c r="D28" s="433" t="s">
        <v>2</v>
      </c>
      <c r="E28" s="368"/>
      <c r="F28" s="433" t="s">
        <v>2</v>
      </c>
      <c r="G28" s="368"/>
      <c r="H28" s="368"/>
      <c r="I28" s="433" t="s">
        <v>2</v>
      </c>
      <c r="J28" s="368"/>
      <c r="K28" s="368"/>
      <c r="L28" s="368"/>
      <c r="M28" s="368"/>
      <c r="N28" s="368"/>
      <c r="O28" s="76" t="s">
        <v>2</v>
      </c>
      <c r="P28" s="76" t="s">
        <v>2</v>
      </c>
    </row>
    <row r="29" spans="1:16" x14ac:dyDescent="0.25">
      <c r="A29" s="374" t="s">
        <v>2</v>
      </c>
      <c r="B29" s="403" t="s">
        <v>134</v>
      </c>
      <c r="C29" s="368"/>
      <c r="D29" s="428" t="s">
        <v>231</v>
      </c>
      <c r="E29" s="429"/>
      <c r="F29" s="429"/>
      <c r="G29" s="430"/>
      <c r="H29" s="428" t="s">
        <v>232</v>
      </c>
      <c r="I29" s="429"/>
      <c r="J29" s="429"/>
      <c r="K29" s="430"/>
      <c r="L29" s="428" t="s">
        <v>233</v>
      </c>
      <c r="M29" s="429"/>
      <c r="N29" s="430"/>
      <c r="O29" s="370" t="s">
        <v>2</v>
      </c>
      <c r="P29" s="370" t="s">
        <v>2</v>
      </c>
    </row>
    <row r="30" spans="1:16" x14ac:dyDescent="0.25">
      <c r="A30" s="368"/>
      <c r="B30" s="374" t="s">
        <v>266</v>
      </c>
      <c r="C30" s="368"/>
      <c r="D30" s="72" t="s">
        <v>235</v>
      </c>
      <c r="E30" s="434" t="s">
        <v>236</v>
      </c>
      <c r="F30" s="379"/>
      <c r="G30" s="72" t="s">
        <v>237</v>
      </c>
      <c r="H30" s="434" t="s">
        <v>235</v>
      </c>
      <c r="I30" s="379"/>
      <c r="J30" s="72" t="s">
        <v>236</v>
      </c>
      <c r="K30" s="72" t="s">
        <v>237</v>
      </c>
      <c r="L30" s="72" t="s">
        <v>235</v>
      </c>
      <c r="M30" s="72" t="s">
        <v>236</v>
      </c>
      <c r="N30" s="72" t="s">
        <v>237</v>
      </c>
      <c r="O30" s="368"/>
      <c r="P30" s="368"/>
    </row>
    <row r="31" spans="1:16" x14ac:dyDescent="0.25">
      <c r="A31" s="368"/>
      <c r="B31" s="435" t="s">
        <v>238</v>
      </c>
      <c r="C31" s="368"/>
      <c r="D31" s="73" t="s">
        <v>244</v>
      </c>
      <c r="E31" s="436" t="s">
        <v>240</v>
      </c>
      <c r="F31" s="379"/>
      <c r="G31" s="73" t="s">
        <v>241</v>
      </c>
      <c r="H31" s="436" t="s">
        <v>267</v>
      </c>
      <c r="I31" s="379"/>
      <c r="J31" s="73" t="s">
        <v>243</v>
      </c>
      <c r="K31" s="73" t="s">
        <v>241</v>
      </c>
      <c r="L31" s="73" t="s">
        <v>244</v>
      </c>
      <c r="M31" s="73" t="s">
        <v>245</v>
      </c>
      <c r="N31" s="73" t="s">
        <v>241</v>
      </c>
      <c r="O31" s="368"/>
      <c r="P31" s="368"/>
    </row>
    <row r="32" spans="1:16" x14ac:dyDescent="0.25">
      <c r="A32" s="368"/>
      <c r="B32" s="435" t="s">
        <v>259</v>
      </c>
      <c r="C32" s="368"/>
      <c r="D32" s="74" t="s">
        <v>239</v>
      </c>
      <c r="E32" s="437" t="s">
        <v>248</v>
      </c>
      <c r="F32" s="379"/>
      <c r="G32" s="74" t="s">
        <v>248</v>
      </c>
      <c r="H32" s="437" t="s">
        <v>260</v>
      </c>
      <c r="I32" s="379"/>
      <c r="J32" s="74" t="s">
        <v>248</v>
      </c>
      <c r="K32" s="74" t="s">
        <v>248</v>
      </c>
      <c r="L32" s="74" t="s">
        <v>261</v>
      </c>
      <c r="M32" s="74" t="s">
        <v>262</v>
      </c>
      <c r="N32" s="74" t="s">
        <v>248</v>
      </c>
      <c r="O32" s="368"/>
      <c r="P32" s="368"/>
    </row>
    <row r="33" spans="1:16" x14ac:dyDescent="0.25">
      <c r="A33" s="368"/>
      <c r="B33" s="374" t="s">
        <v>2</v>
      </c>
      <c r="C33" s="368"/>
      <c r="D33" s="74" t="s">
        <v>2</v>
      </c>
      <c r="E33" s="437" t="s">
        <v>2</v>
      </c>
      <c r="F33" s="379"/>
      <c r="G33" s="74" t="s">
        <v>2</v>
      </c>
      <c r="H33" s="437" t="s">
        <v>2</v>
      </c>
      <c r="I33" s="379"/>
      <c r="J33" s="74" t="s">
        <v>2</v>
      </c>
      <c r="K33" s="74" t="s">
        <v>2</v>
      </c>
      <c r="L33" s="74" t="s">
        <v>2</v>
      </c>
      <c r="M33" s="74" t="s">
        <v>2</v>
      </c>
      <c r="N33" s="74" t="s">
        <v>2</v>
      </c>
      <c r="O33" s="368"/>
      <c r="P33" s="368"/>
    </row>
    <row r="34" spans="1:16" ht="113.45" customHeight="1" x14ac:dyDescent="0.25">
      <c r="A34" s="2" t="s">
        <v>2</v>
      </c>
      <c r="B34" s="431" t="s">
        <v>251</v>
      </c>
      <c r="C34" s="368"/>
      <c r="D34" s="432" t="s">
        <v>263</v>
      </c>
      <c r="E34" s="368"/>
      <c r="F34" s="368"/>
      <c r="G34" s="368"/>
      <c r="H34" s="368"/>
      <c r="I34" s="368"/>
      <c r="J34" s="368"/>
      <c r="K34" s="368"/>
      <c r="L34" s="368"/>
      <c r="M34" s="368"/>
      <c r="N34" s="368"/>
      <c r="O34" s="75" t="s">
        <v>253</v>
      </c>
      <c r="P34" s="68" t="s">
        <v>254</v>
      </c>
    </row>
    <row r="35" spans="1:16" x14ac:dyDescent="0.25">
      <c r="A35" s="2" t="s">
        <v>2</v>
      </c>
      <c r="B35" s="431" t="s">
        <v>2</v>
      </c>
      <c r="C35" s="368"/>
      <c r="D35" s="433" t="s">
        <v>2</v>
      </c>
      <c r="E35" s="368"/>
      <c r="F35" s="433" t="s">
        <v>2</v>
      </c>
      <c r="G35" s="368"/>
      <c r="H35" s="368"/>
      <c r="I35" s="433" t="s">
        <v>2</v>
      </c>
      <c r="J35" s="368"/>
      <c r="K35" s="368"/>
      <c r="L35" s="368"/>
      <c r="M35" s="368"/>
      <c r="N35" s="368"/>
      <c r="O35" s="76" t="s">
        <v>2</v>
      </c>
      <c r="P35" s="76" t="s">
        <v>2</v>
      </c>
    </row>
    <row r="36" spans="1:16" x14ac:dyDescent="0.25">
      <c r="A36" s="374" t="s">
        <v>2</v>
      </c>
      <c r="B36" s="403" t="s">
        <v>134</v>
      </c>
      <c r="C36" s="368"/>
      <c r="D36" s="428" t="s">
        <v>231</v>
      </c>
      <c r="E36" s="429"/>
      <c r="F36" s="429"/>
      <c r="G36" s="430"/>
      <c r="H36" s="428" t="s">
        <v>232</v>
      </c>
      <c r="I36" s="429"/>
      <c r="J36" s="429"/>
      <c r="K36" s="430"/>
      <c r="L36" s="428" t="s">
        <v>233</v>
      </c>
      <c r="M36" s="429"/>
      <c r="N36" s="430"/>
      <c r="O36" s="370" t="s">
        <v>2</v>
      </c>
      <c r="P36" s="370" t="s">
        <v>2</v>
      </c>
    </row>
    <row r="37" spans="1:16" x14ac:dyDescent="0.25">
      <c r="A37" s="368"/>
      <c r="B37" s="374" t="s">
        <v>268</v>
      </c>
      <c r="C37" s="368"/>
      <c r="D37" s="72" t="s">
        <v>235</v>
      </c>
      <c r="E37" s="434" t="s">
        <v>236</v>
      </c>
      <c r="F37" s="379"/>
      <c r="G37" s="72" t="s">
        <v>237</v>
      </c>
      <c r="H37" s="434" t="s">
        <v>235</v>
      </c>
      <c r="I37" s="379"/>
      <c r="J37" s="72" t="s">
        <v>236</v>
      </c>
      <c r="K37" s="72" t="s">
        <v>237</v>
      </c>
      <c r="L37" s="72" t="s">
        <v>235</v>
      </c>
      <c r="M37" s="72" t="s">
        <v>236</v>
      </c>
      <c r="N37" s="72" t="s">
        <v>237</v>
      </c>
      <c r="O37" s="368"/>
      <c r="P37" s="368"/>
    </row>
    <row r="38" spans="1:16" x14ac:dyDescent="0.25">
      <c r="A38" s="368"/>
      <c r="B38" s="435" t="s">
        <v>238</v>
      </c>
      <c r="C38" s="368"/>
      <c r="D38" s="73" t="s">
        <v>239</v>
      </c>
      <c r="E38" s="436" t="s">
        <v>240</v>
      </c>
      <c r="F38" s="379"/>
      <c r="G38" s="73" t="s">
        <v>241</v>
      </c>
      <c r="H38" s="436" t="s">
        <v>269</v>
      </c>
      <c r="I38" s="379"/>
      <c r="J38" s="73" t="s">
        <v>243</v>
      </c>
      <c r="K38" s="73" t="s">
        <v>241</v>
      </c>
      <c r="L38" s="73" t="s">
        <v>244</v>
      </c>
      <c r="M38" s="73" t="s">
        <v>245</v>
      </c>
      <c r="N38" s="73" t="s">
        <v>241</v>
      </c>
      <c r="O38" s="368"/>
      <c r="P38" s="368"/>
    </row>
    <row r="39" spans="1:16" x14ac:dyDescent="0.25">
      <c r="A39" s="368"/>
      <c r="B39" s="435" t="s">
        <v>259</v>
      </c>
      <c r="C39" s="368"/>
      <c r="D39" s="74" t="s">
        <v>270</v>
      </c>
      <c r="E39" s="437" t="s">
        <v>248</v>
      </c>
      <c r="F39" s="379"/>
      <c r="G39" s="74" t="s">
        <v>248</v>
      </c>
      <c r="H39" s="437" t="s">
        <v>260</v>
      </c>
      <c r="I39" s="379"/>
      <c r="J39" s="74" t="s">
        <v>248</v>
      </c>
      <c r="K39" s="74" t="s">
        <v>248</v>
      </c>
      <c r="L39" s="74" t="s">
        <v>261</v>
      </c>
      <c r="M39" s="74" t="s">
        <v>262</v>
      </c>
      <c r="N39" s="74" t="s">
        <v>248</v>
      </c>
      <c r="O39" s="368"/>
      <c r="P39" s="368"/>
    </row>
    <row r="40" spans="1:16" x14ac:dyDescent="0.25">
      <c r="A40" s="368"/>
      <c r="B40" s="374" t="s">
        <v>2</v>
      </c>
      <c r="C40" s="368"/>
      <c r="D40" s="74" t="s">
        <v>2</v>
      </c>
      <c r="E40" s="437" t="s">
        <v>2</v>
      </c>
      <c r="F40" s="379"/>
      <c r="G40" s="74" t="s">
        <v>2</v>
      </c>
      <c r="H40" s="437" t="s">
        <v>2</v>
      </c>
      <c r="I40" s="379"/>
      <c r="J40" s="74" t="s">
        <v>2</v>
      </c>
      <c r="K40" s="74" t="s">
        <v>2</v>
      </c>
      <c r="L40" s="74" t="s">
        <v>2</v>
      </c>
      <c r="M40" s="74" t="s">
        <v>2</v>
      </c>
      <c r="N40" s="74" t="s">
        <v>2</v>
      </c>
      <c r="O40" s="368"/>
      <c r="P40" s="368"/>
    </row>
    <row r="41" spans="1:16" ht="0" hidden="1" customHeight="1" x14ac:dyDescent="0.25">
      <c r="A41" s="374" t="s">
        <v>2</v>
      </c>
      <c r="B41" s="431" t="s">
        <v>251</v>
      </c>
      <c r="C41" s="368"/>
      <c r="D41" s="432" t="s">
        <v>263</v>
      </c>
      <c r="E41" s="368"/>
      <c r="F41" s="368"/>
      <c r="G41" s="368"/>
      <c r="H41" s="368"/>
      <c r="I41" s="368"/>
      <c r="J41" s="368"/>
      <c r="K41" s="368"/>
      <c r="L41" s="368"/>
      <c r="M41" s="368"/>
      <c r="N41" s="368"/>
      <c r="O41" s="438" t="s">
        <v>253</v>
      </c>
      <c r="P41" s="439" t="s">
        <v>254</v>
      </c>
    </row>
    <row r="42" spans="1:16" ht="113.45" customHeight="1" x14ac:dyDescent="0.25">
      <c r="A42" s="368"/>
      <c r="B42" s="368"/>
      <c r="C42" s="368"/>
      <c r="D42" s="368"/>
      <c r="E42" s="368"/>
      <c r="F42" s="368"/>
      <c r="G42" s="368"/>
      <c r="H42" s="368"/>
      <c r="I42" s="368"/>
      <c r="J42" s="368"/>
      <c r="K42" s="368"/>
      <c r="L42" s="368"/>
      <c r="M42" s="368"/>
      <c r="N42" s="368"/>
      <c r="O42" s="368"/>
      <c r="P42" s="440"/>
    </row>
    <row r="43" spans="1:16" x14ac:dyDescent="0.25">
      <c r="A43" s="2" t="s">
        <v>2</v>
      </c>
      <c r="B43" s="431" t="s">
        <v>2</v>
      </c>
      <c r="C43" s="368"/>
      <c r="D43" s="433" t="s">
        <v>2</v>
      </c>
      <c r="E43" s="368"/>
      <c r="F43" s="433" t="s">
        <v>2</v>
      </c>
      <c r="G43" s="368"/>
      <c r="H43" s="368"/>
      <c r="I43" s="433" t="s">
        <v>2</v>
      </c>
      <c r="J43" s="368"/>
      <c r="K43" s="368"/>
      <c r="L43" s="368"/>
      <c r="M43" s="368"/>
      <c r="N43" s="368"/>
      <c r="O43" s="76" t="s">
        <v>2</v>
      </c>
      <c r="P43" s="76" t="s">
        <v>2</v>
      </c>
    </row>
    <row r="44" spans="1:16" x14ac:dyDescent="0.25">
      <c r="A44" s="374" t="s">
        <v>2</v>
      </c>
      <c r="B44" s="403" t="s">
        <v>271</v>
      </c>
      <c r="C44" s="368"/>
      <c r="D44" s="428" t="s">
        <v>231</v>
      </c>
      <c r="E44" s="429"/>
      <c r="F44" s="429"/>
      <c r="G44" s="430"/>
      <c r="H44" s="428" t="s">
        <v>232</v>
      </c>
      <c r="I44" s="429"/>
      <c r="J44" s="429"/>
      <c r="K44" s="430"/>
      <c r="L44" s="428" t="s">
        <v>233</v>
      </c>
      <c r="M44" s="429"/>
      <c r="N44" s="430"/>
      <c r="O44" s="370" t="s">
        <v>2</v>
      </c>
      <c r="P44" s="370" t="s">
        <v>2</v>
      </c>
    </row>
    <row r="45" spans="1:16" x14ac:dyDescent="0.25">
      <c r="A45" s="368"/>
      <c r="B45" s="374" t="s">
        <v>272</v>
      </c>
      <c r="C45" s="368"/>
      <c r="D45" s="72" t="s">
        <v>235</v>
      </c>
      <c r="E45" s="434" t="s">
        <v>236</v>
      </c>
      <c r="F45" s="379"/>
      <c r="G45" s="72" t="s">
        <v>237</v>
      </c>
      <c r="H45" s="434" t="s">
        <v>235</v>
      </c>
      <c r="I45" s="379"/>
      <c r="J45" s="72" t="s">
        <v>236</v>
      </c>
      <c r="K45" s="72" t="s">
        <v>237</v>
      </c>
      <c r="L45" s="72" t="s">
        <v>235</v>
      </c>
      <c r="M45" s="72" t="s">
        <v>236</v>
      </c>
      <c r="N45" s="72" t="s">
        <v>237</v>
      </c>
      <c r="O45" s="368"/>
      <c r="P45" s="368"/>
    </row>
    <row r="46" spans="1:16" x14ac:dyDescent="0.25">
      <c r="A46" s="368"/>
      <c r="B46" s="435" t="s">
        <v>273</v>
      </c>
      <c r="C46" s="368"/>
      <c r="D46" s="73" t="s">
        <v>270</v>
      </c>
      <c r="E46" s="436" t="s">
        <v>274</v>
      </c>
      <c r="F46" s="379"/>
      <c r="G46" s="73" t="s">
        <v>241</v>
      </c>
      <c r="H46" s="436" t="s">
        <v>275</v>
      </c>
      <c r="I46" s="379"/>
      <c r="J46" s="73" t="s">
        <v>276</v>
      </c>
      <c r="K46" s="73" t="s">
        <v>241</v>
      </c>
      <c r="L46" s="73" t="s">
        <v>277</v>
      </c>
      <c r="M46" s="73" t="s">
        <v>277</v>
      </c>
      <c r="N46" s="73" t="s">
        <v>277</v>
      </c>
      <c r="O46" s="368"/>
      <c r="P46" s="368"/>
    </row>
    <row r="47" spans="1:16" x14ac:dyDescent="0.25">
      <c r="A47" s="368"/>
      <c r="B47" s="435" t="s">
        <v>246</v>
      </c>
      <c r="C47" s="368"/>
      <c r="D47" s="74" t="s">
        <v>278</v>
      </c>
      <c r="E47" s="437" t="s">
        <v>274</v>
      </c>
      <c r="F47" s="379"/>
      <c r="G47" s="74" t="s">
        <v>248</v>
      </c>
      <c r="H47" s="437" t="s">
        <v>279</v>
      </c>
      <c r="I47" s="379"/>
      <c r="J47" s="74" t="s">
        <v>248</v>
      </c>
      <c r="K47" s="74" t="s">
        <v>248</v>
      </c>
      <c r="L47" s="74" t="s">
        <v>248</v>
      </c>
      <c r="M47" s="74" t="s">
        <v>248</v>
      </c>
      <c r="N47" s="74" t="s">
        <v>248</v>
      </c>
      <c r="O47" s="368"/>
      <c r="P47" s="368"/>
    </row>
    <row r="48" spans="1:16" x14ac:dyDescent="0.25">
      <c r="A48" s="368"/>
      <c r="B48" s="374" t="s">
        <v>2</v>
      </c>
      <c r="C48" s="368"/>
      <c r="D48" s="74" t="s">
        <v>2</v>
      </c>
      <c r="E48" s="437" t="s">
        <v>2</v>
      </c>
      <c r="F48" s="379"/>
      <c r="G48" s="74" t="s">
        <v>2</v>
      </c>
      <c r="H48" s="437" t="s">
        <v>2</v>
      </c>
      <c r="I48" s="379"/>
      <c r="J48" s="74" t="s">
        <v>2</v>
      </c>
      <c r="K48" s="74" t="s">
        <v>2</v>
      </c>
      <c r="L48" s="74" t="s">
        <v>2</v>
      </c>
      <c r="M48" s="74" t="s">
        <v>2</v>
      </c>
      <c r="N48" s="74" t="s">
        <v>2</v>
      </c>
      <c r="O48" s="368"/>
      <c r="P48" s="368"/>
    </row>
    <row r="49" spans="1:16" ht="113.45" customHeight="1" x14ac:dyDescent="0.25">
      <c r="A49" s="2" t="s">
        <v>2</v>
      </c>
      <c r="B49" s="431"/>
      <c r="C49" s="368"/>
      <c r="D49" s="432" t="s">
        <v>280</v>
      </c>
      <c r="E49" s="368"/>
      <c r="F49" s="368"/>
      <c r="G49" s="368"/>
      <c r="H49" s="368"/>
      <c r="I49" s="368"/>
      <c r="J49" s="368"/>
      <c r="K49" s="368"/>
      <c r="L49" s="368"/>
      <c r="M49" s="368"/>
      <c r="N49" s="368"/>
      <c r="O49" s="75" t="s">
        <v>253</v>
      </c>
      <c r="P49" s="68" t="s">
        <v>254</v>
      </c>
    </row>
    <row r="50" spans="1:16" x14ac:dyDescent="0.25">
      <c r="A50" s="2" t="s">
        <v>2</v>
      </c>
      <c r="B50" s="431" t="s">
        <v>2</v>
      </c>
      <c r="C50" s="368"/>
      <c r="D50" s="433" t="s">
        <v>2</v>
      </c>
      <c r="E50" s="368"/>
      <c r="F50" s="433" t="s">
        <v>2</v>
      </c>
      <c r="G50" s="368"/>
      <c r="H50" s="368"/>
      <c r="I50" s="433" t="s">
        <v>2</v>
      </c>
      <c r="J50" s="368"/>
      <c r="K50" s="368"/>
      <c r="L50" s="368"/>
      <c r="M50" s="368"/>
      <c r="N50" s="368"/>
      <c r="O50" s="76" t="s">
        <v>2</v>
      </c>
      <c r="P50" s="76" t="s">
        <v>2</v>
      </c>
    </row>
    <row r="51" spans="1:16" x14ac:dyDescent="0.25">
      <c r="A51" s="2" t="s">
        <v>2</v>
      </c>
      <c r="B51" s="431" t="s">
        <v>281</v>
      </c>
      <c r="C51" s="368"/>
      <c r="D51" s="433" t="s">
        <v>2</v>
      </c>
      <c r="E51" s="368"/>
      <c r="F51" s="433" t="s">
        <v>2</v>
      </c>
      <c r="G51" s="368"/>
      <c r="H51" s="368"/>
      <c r="I51" s="433" t="s">
        <v>2</v>
      </c>
      <c r="J51" s="368"/>
      <c r="K51" s="368"/>
      <c r="L51" s="368"/>
      <c r="M51" s="368"/>
      <c r="N51" s="368"/>
      <c r="O51" s="76" t="s">
        <v>2</v>
      </c>
      <c r="P51" s="76" t="s">
        <v>2</v>
      </c>
    </row>
    <row r="52" spans="1:16" x14ac:dyDescent="0.25">
      <c r="A52" s="2" t="s">
        <v>2</v>
      </c>
      <c r="B52" s="431" t="s">
        <v>282</v>
      </c>
      <c r="C52" s="368"/>
      <c r="D52" s="433" t="s">
        <v>2</v>
      </c>
      <c r="E52" s="368"/>
      <c r="F52" s="433" t="s">
        <v>2</v>
      </c>
      <c r="G52" s="368"/>
      <c r="H52" s="368"/>
      <c r="I52" s="433" t="s">
        <v>2</v>
      </c>
      <c r="J52" s="368"/>
      <c r="K52" s="368"/>
      <c r="L52" s="368"/>
      <c r="M52" s="368"/>
      <c r="N52" s="368"/>
      <c r="O52" s="76" t="s">
        <v>2</v>
      </c>
      <c r="P52" s="76" t="s">
        <v>2</v>
      </c>
    </row>
    <row r="53" spans="1:16" x14ac:dyDescent="0.25">
      <c r="A53" s="2" t="s">
        <v>2</v>
      </c>
      <c r="B53" s="431" t="s">
        <v>283</v>
      </c>
      <c r="C53" s="368"/>
      <c r="D53" s="433" t="s">
        <v>2</v>
      </c>
      <c r="E53" s="368"/>
      <c r="F53" s="433" t="s">
        <v>2</v>
      </c>
      <c r="G53" s="368"/>
      <c r="H53" s="368"/>
      <c r="I53" s="433" t="s">
        <v>2</v>
      </c>
      <c r="J53" s="368"/>
      <c r="K53" s="368"/>
      <c r="L53" s="368"/>
      <c r="M53" s="368"/>
      <c r="N53" s="368"/>
      <c r="O53" s="76" t="s">
        <v>2</v>
      </c>
      <c r="P53" s="76" t="s">
        <v>2</v>
      </c>
    </row>
    <row r="54" spans="1:16" ht="0" hidden="1" customHeight="1" x14ac:dyDescent="0.25"/>
  </sheetData>
  <sheetProtection algorithmName="SHA-512" hashValue="4Y3JUVSmsCaqusBbzdWQw9NZvwMo32B2mTfiiyDE4lwBr1ThhTXGIlQr2tMpcx7dJF36qUsiqTo8BTrl6FpuCQ==" saltValue="0qZTk4OHqWHCFiNEVmXtHw==" spinCount="100000" sheet="1" objects="1" scenarios="1"/>
  <mergeCells count="178">
    <mergeCell ref="B53:C53"/>
    <mergeCell ref="D53:E53"/>
    <mergeCell ref="F53:H53"/>
    <mergeCell ref="I53:N53"/>
    <mergeCell ref="B51:C51"/>
    <mergeCell ref="D51:E51"/>
    <mergeCell ref="F51:H51"/>
    <mergeCell ref="I51:N51"/>
    <mergeCell ref="B52:C52"/>
    <mergeCell ref="D52:E52"/>
    <mergeCell ref="F52:H52"/>
    <mergeCell ref="I52:N52"/>
    <mergeCell ref="B49:C49"/>
    <mergeCell ref="D49:N49"/>
    <mergeCell ref="B50:C50"/>
    <mergeCell ref="D50:E50"/>
    <mergeCell ref="F50:H50"/>
    <mergeCell ref="I50:N50"/>
    <mergeCell ref="O44:O48"/>
    <mergeCell ref="P44:P48"/>
    <mergeCell ref="B45:C45"/>
    <mergeCell ref="E45:F45"/>
    <mergeCell ref="H45:I45"/>
    <mergeCell ref="B46:C46"/>
    <mergeCell ref="E46:F46"/>
    <mergeCell ref="H46:I46"/>
    <mergeCell ref="B47:C47"/>
    <mergeCell ref="E47:F47"/>
    <mergeCell ref="H47:I47"/>
    <mergeCell ref="B48:C48"/>
    <mergeCell ref="E48:F48"/>
    <mergeCell ref="H48:I48"/>
    <mergeCell ref="B43:C43"/>
    <mergeCell ref="D43:E43"/>
    <mergeCell ref="F43:H43"/>
    <mergeCell ref="I43:N43"/>
    <mergeCell ref="A44:A48"/>
    <mergeCell ref="B44:C44"/>
    <mergeCell ref="D44:G44"/>
    <mergeCell ref="H44:K44"/>
    <mergeCell ref="L44:N44"/>
    <mergeCell ref="A41:A42"/>
    <mergeCell ref="B41:C42"/>
    <mergeCell ref="D41:N42"/>
    <mergeCell ref="O41:O42"/>
    <mergeCell ref="P41:P42"/>
    <mergeCell ref="O36:O40"/>
    <mergeCell ref="P36:P40"/>
    <mergeCell ref="B37:C37"/>
    <mergeCell ref="E37:F37"/>
    <mergeCell ref="H37:I37"/>
    <mergeCell ref="B38:C38"/>
    <mergeCell ref="E38:F38"/>
    <mergeCell ref="H38:I38"/>
    <mergeCell ref="B39:C39"/>
    <mergeCell ref="E39:F39"/>
    <mergeCell ref="H39:I39"/>
    <mergeCell ref="B40:C40"/>
    <mergeCell ref="E40:F40"/>
    <mergeCell ref="H40:I40"/>
    <mergeCell ref="A36:A40"/>
    <mergeCell ref="B36:C36"/>
    <mergeCell ref="D36:G36"/>
    <mergeCell ref="H36:K36"/>
    <mergeCell ref="L36:N36"/>
    <mergeCell ref="B34:C34"/>
    <mergeCell ref="D34:N34"/>
    <mergeCell ref="B35:C35"/>
    <mergeCell ref="D35:E35"/>
    <mergeCell ref="F35:H35"/>
    <mergeCell ref="I35:N35"/>
    <mergeCell ref="O29:O33"/>
    <mergeCell ref="P29:P33"/>
    <mergeCell ref="B30:C30"/>
    <mergeCell ref="E30:F30"/>
    <mergeCell ref="H30:I30"/>
    <mergeCell ref="B31:C31"/>
    <mergeCell ref="E31:F31"/>
    <mergeCell ref="H31:I31"/>
    <mergeCell ref="B32:C32"/>
    <mergeCell ref="E32:F32"/>
    <mergeCell ref="H32:I32"/>
    <mergeCell ref="B33:C33"/>
    <mergeCell ref="E33:F33"/>
    <mergeCell ref="H33:I33"/>
    <mergeCell ref="A29:A33"/>
    <mergeCell ref="B29:C29"/>
    <mergeCell ref="D29:G29"/>
    <mergeCell ref="H29:K29"/>
    <mergeCell ref="L29:N29"/>
    <mergeCell ref="B27:C27"/>
    <mergeCell ref="D27:N27"/>
    <mergeCell ref="B28:C28"/>
    <mergeCell ref="D28:E28"/>
    <mergeCell ref="F28:H28"/>
    <mergeCell ref="I28:N28"/>
    <mergeCell ref="O22:O26"/>
    <mergeCell ref="P22:P26"/>
    <mergeCell ref="B23:C23"/>
    <mergeCell ref="E23:F23"/>
    <mergeCell ref="H23:I23"/>
    <mergeCell ref="B24:C24"/>
    <mergeCell ref="E24:F24"/>
    <mergeCell ref="H24:I24"/>
    <mergeCell ref="B25:C25"/>
    <mergeCell ref="E25:F25"/>
    <mergeCell ref="H25:I25"/>
    <mergeCell ref="B26:C26"/>
    <mergeCell ref="E26:F26"/>
    <mergeCell ref="H26:I26"/>
    <mergeCell ref="B21:C21"/>
    <mergeCell ref="D21:E21"/>
    <mergeCell ref="F21:H21"/>
    <mergeCell ref="I21:N21"/>
    <mergeCell ref="A22:A26"/>
    <mergeCell ref="B22:C22"/>
    <mergeCell ref="D22:G22"/>
    <mergeCell ref="H22:K22"/>
    <mergeCell ref="L22:N22"/>
    <mergeCell ref="A19:A20"/>
    <mergeCell ref="B19:C20"/>
    <mergeCell ref="D19:N20"/>
    <mergeCell ref="O19:O20"/>
    <mergeCell ref="P19:P20"/>
    <mergeCell ref="O14:O18"/>
    <mergeCell ref="P14:P18"/>
    <mergeCell ref="B15:C15"/>
    <mergeCell ref="E15:F15"/>
    <mergeCell ref="H15:I15"/>
    <mergeCell ref="B16:C16"/>
    <mergeCell ref="E16:F16"/>
    <mergeCell ref="H16:I16"/>
    <mergeCell ref="B17:C17"/>
    <mergeCell ref="E17:F17"/>
    <mergeCell ref="H17:I17"/>
    <mergeCell ref="B18:C18"/>
    <mergeCell ref="E18:F18"/>
    <mergeCell ref="H18:I18"/>
    <mergeCell ref="A14:A18"/>
    <mergeCell ref="B14:C14"/>
    <mergeCell ref="D14:G14"/>
    <mergeCell ref="H14:K14"/>
    <mergeCell ref="L14:N14"/>
    <mergeCell ref="O7:O11"/>
    <mergeCell ref="P7:P11"/>
    <mergeCell ref="B8:C8"/>
    <mergeCell ref="E8:F8"/>
    <mergeCell ref="H8:I8"/>
    <mergeCell ref="B9:C9"/>
    <mergeCell ref="E9:F9"/>
    <mergeCell ref="H9:I9"/>
    <mergeCell ref="B10:C10"/>
    <mergeCell ref="E10:F10"/>
    <mergeCell ref="H10:I10"/>
    <mergeCell ref="B11:C11"/>
    <mergeCell ref="E11:F11"/>
    <mergeCell ref="H11:I11"/>
    <mergeCell ref="A7:A11"/>
    <mergeCell ref="B7:C7"/>
    <mergeCell ref="D7:G7"/>
    <mergeCell ref="H7:K7"/>
    <mergeCell ref="L7:N7"/>
    <mergeCell ref="B12:C12"/>
    <mergeCell ref="D12:N12"/>
    <mergeCell ref="B13:C13"/>
    <mergeCell ref="D13:E13"/>
    <mergeCell ref="F13:H13"/>
    <mergeCell ref="I13:N13"/>
    <mergeCell ref="A1:B3"/>
    <mergeCell ref="C1:P1"/>
    <mergeCell ref="C2:P2"/>
    <mergeCell ref="C3:P3"/>
    <mergeCell ref="B4:H4"/>
    <mergeCell ref="I4:N4"/>
    <mergeCell ref="B5:H5"/>
    <mergeCell ref="I5:N5"/>
    <mergeCell ref="B6:H6"/>
    <mergeCell ref="I6:N6"/>
  </mergeCells>
  <pageMargins left="0.25" right="0.25" top="0.25" bottom="0.25" header="0.25" footer="0.25"/>
  <pageSetup scale="49" orientation="portrait" cellComments="atEnd"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E29"/>
  <sheetViews>
    <sheetView showGridLines="0" workbookViewId="0">
      <selection activeCell="H34" sqref="H34"/>
    </sheetView>
  </sheetViews>
  <sheetFormatPr baseColWidth="10" defaultColWidth="9.140625" defaultRowHeight="15" x14ac:dyDescent="0.25"/>
  <cols>
    <col min="1" max="1" width="1.28515625" customWidth="1"/>
    <col min="2" max="2" width="32.28515625" customWidth="1"/>
    <col min="3" max="3" width="14" customWidth="1"/>
    <col min="4" max="4" width="19" customWidth="1"/>
    <col min="5" max="21" width="18.140625" customWidth="1"/>
    <col min="22" max="22" width="19" customWidth="1"/>
    <col min="23" max="31" width="18.140625" customWidth="1"/>
    <col min="32" max="32" width="0" hidden="1" customWidth="1"/>
  </cols>
  <sheetData>
    <row r="1" spans="1:31" ht="18" customHeight="1" x14ac:dyDescent="0.25">
      <c r="A1" s="368"/>
      <c r="B1" s="368"/>
      <c r="C1" s="369" t="s">
        <v>0</v>
      </c>
      <c r="D1" s="368"/>
      <c r="E1" s="368"/>
      <c r="F1" s="368"/>
      <c r="G1" s="368"/>
      <c r="H1" s="368"/>
      <c r="I1" s="368"/>
      <c r="J1" s="368"/>
      <c r="K1" s="368"/>
      <c r="L1" s="368"/>
      <c r="M1" s="368"/>
      <c r="N1" s="368"/>
      <c r="O1" s="368"/>
      <c r="P1" s="368"/>
      <c r="Q1" s="368"/>
      <c r="R1" s="368"/>
      <c r="S1" s="368"/>
      <c r="T1" s="368"/>
      <c r="U1" s="368"/>
      <c r="V1" s="368"/>
      <c r="W1" s="368"/>
      <c r="X1" s="368"/>
      <c r="Y1" s="368"/>
      <c r="Z1" s="368"/>
      <c r="AA1" s="368"/>
      <c r="AB1" s="368"/>
      <c r="AC1" s="368"/>
      <c r="AD1" s="368"/>
      <c r="AE1" s="368"/>
    </row>
    <row r="2" spans="1:31" ht="18" customHeight="1" x14ac:dyDescent="0.25">
      <c r="A2" s="368"/>
      <c r="B2" s="368"/>
      <c r="C2" s="369" t="s">
        <v>1</v>
      </c>
      <c r="D2" s="368"/>
      <c r="E2" s="368"/>
      <c r="F2" s="368"/>
      <c r="G2" s="368"/>
      <c r="H2" s="368"/>
      <c r="I2" s="368"/>
      <c r="J2" s="368"/>
      <c r="K2" s="368"/>
      <c r="L2" s="368"/>
      <c r="M2" s="368"/>
      <c r="N2" s="368"/>
      <c r="O2" s="368"/>
      <c r="P2" s="368"/>
      <c r="Q2" s="368"/>
      <c r="R2" s="368"/>
      <c r="S2" s="368"/>
      <c r="T2" s="368"/>
      <c r="U2" s="368"/>
      <c r="V2" s="368"/>
      <c r="W2" s="368"/>
      <c r="X2" s="368"/>
      <c r="Y2" s="368"/>
      <c r="Z2" s="368"/>
      <c r="AA2" s="368"/>
      <c r="AB2" s="368"/>
      <c r="AC2" s="368"/>
      <c r="AD2" s="368"/>
      <c r="AE2" s="368"/>
    </row>
    <row r="3" spans="1:31" ht="18" customHeight="1" x14ac:dyDescent="0.25">
      <c r="A3" s="368"/>
      <c r="B3" s="368"/>
      <c r="C3" s="369" t="s">
        <v>2</v>
      </c>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row>
    <row r="4" spans="1:31" x14ac:dyDescent="0.25">
      <c r="A4" s="7" t="s">
        <v>2</v>
      </c>
      <c r="B4" s="375" t="s">
        <v>2</v>
      </c>
      <c r="C4" s="368"/>
      <c r="D4" s="7" t="s">
        <v>2</v>
      </c>
      <c r="E4" s="77" t="s">
        <v>2</v>
      </c>
      <c r="F4" s="77" t="s">
        <v>2</v>
      </c>
      <c r="G4" s="77" t="s">
        <v>2</v>
      </c>
      <c r="H4" s="77" t="s">
        <v>2</v>
      </c>
      <c r="I4" s="77" t="s">
        <v>2</v>
      </c>
      <c r="J4" s="77" t="s">
        <v>2</v>
      </c>
      <c r="K4" s="77" t="s">
        <v>2</v>
      </c>
      <c r="L4" s="77" t="s">
        <v>2</v>
      </c>
      <c r="M4" s="77" t="s">
        <v>2</v>
      </c>
      <c r="N4" s="77" t="s">
        <v>2</v>
      </c>
      <c r="O4" s="77" t="s">
        <v>2</v>
      </c>
      <c r="P4" s="77" t="s">
        <v>2</v>
      </c>
      <c r="Q4" s="77" t="s">
        <v>2</v>
      </c>
      <c r="R4" s="77" t="s">
        <v>2</v>
      </c>
      <c r="S4" s="77" t="s">
        <v>2</v>
      </c>
      <c r="T4" s="77" t="s">
        <v>2</v>
      </c>
      <c r="U4" s="77" t="s">
        <v>2</v>
      </c>
      <c r="V4" s="7" t="s">
        <v>2</v>
      </c>
      <c r="W4" s="77" t="s">
        <v>2</v>
      </c>
      <c r="X4" s="77" t="s">
        <v>2</v>
      </c>
      <c r="Y4" s="77" t="s">
        <v>2</v>
      </c>
      <c r="Z4" s="77" t="s">
        <v>2</v>
      </c>
      <c r="AA4" s="77" t="s">
        <v>2</v>
      </c>
      <c r="AB4" s="77" t="s">
        <v>2</v>
      </c>
      <c r="AC4" s="77" t="s">
        <v>2</v>
      </c>
      <c r="AD4" s="77" t="s">
        <v>2</v>
      </c>
      <c r="AE4" s="77" t="s">
        <v>2</v>
      </c>
    </row>
    <row r="5" spans="1:31" ht="15.75" x14ac:dyDescent="0.25">
      <c r="A5" s="3" t="s">
        <v>2</v>
      </c>
      <c r="B5" s="370" t="s">
        <v>284</v>
      </c>
      <c r="C5" s="368"/>
      <c r="D5" s="7" t="s">
        <v>2</v>
      </c>
      <c r="E5" s="77" t="s">
        <v>2</v>
      </c>
      <c r="F5" s="77" t="s">
        <v>2</v>
      </c>
      <c r="G5" s="77" t="s">
        <v>2</v>
      </c>
      <c r="H5" s="77" t="s">
        <v>2</v>
      </c>
      <c r="I5" s="77" t="s">
        <v>2</v>
      </c>
      <c r="J5" s="77" t="s">
        <v>2</v>
      </c>
      <c r="K5" s="77" t="s">
        <v>2</v>
      </c>
      <c r="L5" s="77" t="s">
        <v>2</v>
      </c>
      <c r="M5" s="77" t="s">
        <v>2</v>
      </c>
      <c r="N5" s="77" t="s">
        <v>2</v>
      </c>
      <c r="O5" s="77" t="s">
        <v>2</v>
      </c>
      <c r="P5" s="77" t="s">
        <v>2</v>
      </c>
      <c r="Q5" s="77" t="s">
        <v>2</v>
      </c>
      <c r="R5" s="77" t="s">
        <v>2</v>
      </c>
      <c r="S5" s="77" t="s">
        <v>2</v>
      </c>
      <c r="T5" s="77" t="s">
        <v>2</v>
      </c>
      <c r="U5" s="77" t="s">
        <v>2</v>
      </c>
      <c r="V5" s="7" t="s">
        <v>2</v>
      </c>
      <c r="W5" s="77" t="s">
        <v>2</v>
      </c>
      <c r="X5" s="77" t="s">
        <v>2</v>
      </c>
      <c r="Y5" s="77" t="s">
        <v>2</v>
      </c>
      <c r="Z5" s="77" t="s">
        <v>2</v>
      </c>
      <c r="AA5" s="77" t="s">
        <v>2</v>
      </c>
      <c r="AB5" s="77" t="s">
        <v>2</v>
      </c>
      <c r="AC5" s="77" t="s">
        <v>2</v>
      </c>
      <c r="AD5" s="77" t="s">
        <v>2</v>
      </c>
      <c r="AE5" s="77" t="s">
        <v>2</v>
      </c>
    </row>
    <row r="6" spans="1:31" x14ac:dyDescent="0.25">
      <c r="A6" s="26" t="s">
        <v>2</v>
      </c>
      <c r="B6" s="409" t="s">
        <v>2</v>
      </c>
      <c r="C6" s="368"/>
      <c r="D6" s="7" t="s">
        <v>2</v>
      </c>
      <c r="E6" s="77" t="s">
        <v>2</v>
      </c>
      <c r="F6" s="77" t="s">
        <v>2</v>
      </c>
      <c r="G6" s="77" t="s">
        <v>2</v>
      </c>
      <c r="H6" s="77" t="s">
        <v>2</v>
      </c>
      <c r="I6" s="77" t="s">
        <v>2</v>
      </c>
      <c r="J6" s="77" t="s">
        <v>2</v>
      </c>
      <c r="K6" s="77" t="s">
        <v>2</v>
      </c>
      <c r="L6" s="77" t="s">
        <v>2</v>
      </c>
      <c r="M6" s="77" t="s">
        <v>2</v>
      </c>
      <c r="N6" s="77" t="s">
        <v>2</v>
      </c>
      <c r="O6" s="77" t="s">
        <v>2</v>
      </c>
      <c r="P6" s="77" t="s">
        <v>2</v>
      </c>
      <c r="Q6" s="77" t="s">
        <v>2</v>
      </c>
      <c r="R6" s="77" t="s">
        <v>2</v>
      </c>
      <c r="S6" s="77" t="s">
        <v>2</v>
      </c>
      <c r="T6" s="77" t="s">
        <v>2</v>
      </c>
      <c r="U6" s="77" t="s">
        <v>2</v>
      </c>
      <c r="V6" s="7" t="s">
        <v>2</v>
      </c>
      <c r="W6" s="77" t="s">
        <v>2</v>
      </c>
      <c r="X6" s="77" t="s">
        <v>2</v>
      </c>
      <c r="Y6" s="77" t="s">
        <v>2</v>
      </c>
      <c r="Z6" s="77" t="s">
        <v>2</v>
      </c>
      <c r="AA6" s="77" t="s">
        <v>2</v>
      </c>
      <c r="AB6" s="77" t="s">
        <v>2</v>
      </c>
      <c r="AC6" s="77" t="s">
        <v>2</v>
      </c>
      <c r="AD6" s="77" t="s">
        <v>2</v>
      </c>
      <c r="AE6" s="77" t="s">
        <v>2</v>
      </c>
    </row>
    <row r="7" spans="1:31" x14ac:dyDescent="0.25">
      <c r="A7" s="2" t="s">
        <v>2</v>
      </c>
      <c r="B7" s="441" t="s">
        <v>285</v>
      </c>
      <c r="C7" s="379"/>
      <c r="D7" s="78" t="s">
        <v>286</v>
      </c>
      <c r="E7" s="78" t="s">
        <v>287</v>
      </c>
      <c r="F7" s="78" t="s">
        <v>288</v>
      </c>
      <c r="G7" s="78" t="s">
        <v>289</v>
      </c>
      <c r="H7" s="78" t="s">
        <v>290</v>
      </c>
      <c r="I7" s="78" t="s">
        <v>291</v>
      </c>
      <c r="J7" s="78" t="s">
        <v>292</v>
      </c>
      <c r="K7" s="78" t="s">
        <v>293</v>
      </c>
      <c r="L7" s="78" t="s">
        <v>294</v>
      </c>
      <c r="M7" s="78" t="s">
        <v>295</v>
      </c>
      <c r="N7" s="78" t="s">
        <v>296</v>
      </c>
      <c r="O7" s="78" t="s">
        <v>297</v>
      </c>
      <c r="P7" s="78" t="s">
        <v>298</v>
      </c>
      <c r="Q7" s="78" t="s">
        <v>299</v>
      </c>
      <c r="R7" s="78" t="s">
        <v>300</v>
      </c>
      <c r="S7" s="78" t="s">
        <v>301</v>
      </c>
      <c r="T7" s="78" t="s">
        <v>302</v>
      </c>
      <c r="U7" s="78" t="s">
        <v>303</v>
      </c>
      <c r="V7" s="78" t="s">
        <v>304</v>
      </c>
      <c r="W7" s="78" t="s">
        <v>305</v>
      </c>
      <c r="X7" s="78" t="s">
        <v>306</v>
      </c>
      <c r="Y7" s="78" t="s">
        <v>307</v>
      </c>
      <c r="Z7" s="78" t="s">
        <v>308</v>
      </c>
      <c r="AA7" s="78" t="s">
        <v>309</v>
      </c>
      <c r="AB7" s="78" t="s">
        <v>310</v>
      </c>
      <c r="AC7" s="78" t="s">
        <v>311</v>
      </c>
      <c r="AD7" s="78" t="s">
        <v>312</v>
      </c>
      <c r="AE7" s="78" t="s">
        <v>313</v>
      </c>
    </row>
    <row r="8" spans="1:31" x14ac:dyDescent="0.25">
      <c r="A8" s="2" t="s">
        <v>2</v>
      </c>
      <c r="B8" s="442" t="s">
        <v>314</v>
      </c>
      <c r="C8" s="379"/>
      <c r="D8" s="79" t="s">
        <v>315</v>
      </c>
      <c r="E8" s="79" t="s">
        <v>315</v>
      </c>
      <c r="F8" s="79" t="s">
        <v>315</v>
      </c>
      <c r="G8" s="79" t="s">
        <v>189</v>
      </c>
      <c r="H8" s="79" t="s">
        <v>315</v>
      </c>
      <c r="I8" s="79" t="s">
        <v>315</v>
      </c>
      <c r="J8" s="79" t="s">
        <v>315</v>
      </c>
      <c r="K8" s="79" t="s">
        <v>315</v>
      </c>
      <c r="L8" s="79" t="s">
        <v>315</v>
      </c>
      <c r="M8" s="79" t="s">
        <v>315</v>
      </c>
      <c r="N8" s="79" t="s">
        <v>315</v>
      </c>
      <c r="O8" s="79" t="s">
        <v>315</v>
      </c>
      <c r="P8" s="79" t="s">
        <v>315</v>
      </c>
      <c r="Q8" s="79" t="s">
        <v>315</v>
      </c>
      <c r="R8" s="79" t="s">
        <v>315</v>
      </c>
      <c r="S8" s="79" t="s">
        <v>315</v>
      </c>
      <c r="T8" s="79" t="s">
        <v>189</v>
      </c>
      <c r="U8" s="79" t="s">
        <v>315</v>
      </c>
      <c r="V8" s="79" t="s">
        <v>316</v>
      </c>
      <c r="W8" s="79" t="s">
        <v>316</v>
      </c>
      <c r="X8" s="79" t="s">
        <v>316</v>
      </c>
      <c r="Y8" s="79" t="s">
        <v>316</v>
      </c>
      <c r="Z8" s="79" t="s">
        <v>316</v>
      </c>
      <c r="AA8" s="79" t="s">
        <v>189</v>
      </c>
      <c r="AB8" s="79" t="s">
        <v>316</v>
      </c>
      <c r="AC8" s="79" t="s">
        <v>189</v>
      </c>
      <c r="AD8" s="79" t="s">
        <v>316</v>
      </c>
      <c r="AE8" s="79" t="s">
        <v>189</v>
      </c>
    </row>
    <row r="9" spans="1:31" x14ac:dyDescent="0.25">
      <c r="A9" s="2" t="s">
        <v>2</v>
      </c>
      <c r="B9" s="443" t="s">
        <v>317</v>
      </c>
      <c r="C9" s="379"/>
      <c r="D9" s="80" t="s">
        <v>318</v>
      </c>
      <c r="E9" s="80" t="s">
        <v>318</v>
      </c>
      <c r="F9" s="80" t="s">
        <v>318</v>
      </c>
      <c r="G9" s="80" t="s">
        <v>189</v>
      </c>
      <c r="H9" s="80" t="s">
        <v>318</v>
      </c>
      <c r="I9" s="80" t="s">
        <v>318</v>
      </c>
      <c r="J9" s="80" t="s">
        <v>318</v>
      </c>
      <c r="K9" s="80" t="s">
        <v>318</v>
      </c>
      <c r="L9" s="80" t="s">
        <v>318</v>
      </c>
      <c r="M9" s="80" t="s">
        <v>318</v>
      </c>
      <c r="N9" s="80" t="s">
        <v>318</v>
      </c>
      <c r="O9" s="80" t="s">
        <v>318</v>
      </c>
      <c r="P9" s="80" t="s">
        <v>318</v>
      </c>
      <c r="Q9" s="80" t="s">
        <v>318</v>
      </c>
      <c r="R9" s="80" t="s">
        <v>318</v>
      </c>
      <c r="S9" s="80" t="s">
        <v>318</v>
      </c>
      <c r="T9" s="80" t="s">
        <v>189</v>
      </c>
      <c r="U9" s="80" t="s">
        <v>318</v>
      </c>
      <c r="V9" s="80" t="s">
        <v>319</v>
      </c>
      <c r="W9" s="80" t="s">
        <v>319</v>
      </c>
      <c r="X9" s="80" t="s">
        <v>319</v>
      </c>
      <c r="Y9" s="80" t="s">
        <v>319</v>
      </c>
      <c r="Z9" s="80" t="s">
        <v>319</v>
      </c>
      <c r="AA9" s="80" t="s">
        <v>189</v>
      </c>
      <c r="AB9" s="80" t="s">
        <v>319</v>
      </c>
      <c r="AC9" s="80" t="s">
        <v>189</v>
      </c>
      <c r="AD9" s="80" t="s">
        <v>319</v>
      </c>
      <c r="AE9" s="80" t="s">
        <v>189</v>
      </c>
    </row>
    <row r="10" spans="1:31" x14ac:dyDescent="0.25">
      <c r="A10" s="2" t="s">
        <v>2</v>
      </c>
      <c r="B10" s="442" t="s">
        <v>320</v>
      </c>
      <c r="C10" s="379"/>
      <c r="D10" s="79" t="s">
        <v>321</v>
      </c>
      <c r="E10" s="79" t="s">
        <v>321</v>
      </c>
      <c r="F10" s="79" t="s">
        <v>321</v>
      </c>
      <c r="G10" s="79" t="s">
        <v>189</v>
      </c>
      <c r="H10" s="79" t="s">
        <v>321</v>
      </c>
      <c r="I10" s="79" t="s">
        <v>321</v>
      </c>
      <c r="J10" s="79" t="s">
        <v>321</v>
      </c>
      <c r="K10" s="79" t="s">
        <v>321</v>
      </c>
      <c r="L10" s="79" t="s">
        <v>321</v>
      </c>
      <c r="M10" s="79" t="s">
        <v>321</v>
      </c>
      <c r="N10" s="79" t="s">
        <v>321</v>
      </c>
      <c r="O10" s="79" t="s">
        <v>321</v>
      </c>
      <c r="P10" s="79" t="s">
        <v>321</v>
      </c>
      <c r="Q10" s="79" t="s">
        <v>321</v>
      </c>
      <c r="R10" s="79" t="s">
        <v>321</v>
      </c>
      <c r="S10" s="79" t="s">
        <v>321</v>
      </c>
      <c r="T10" s="79" t="s">
        <v>189</v>
      </c>
      <c r="U10" s="79" t="s">
        <v>321</v>
      </c>
      <c r="V10" s="79" t="s">
        <v>322</v>
      </c>
      <c r="W10" s="79" t="s">
        <v>322</v>
      </c>
      <c r="X10" s="79" t="s">
        <v>322</v>
      </c>
      <c r="Y10" s="79" t="s">
        <v>322</v>
      </c>
      <c r="Z10" s="79" t="s">
        <v>322</v>
      </c>
      <c r="AA10" s="79" t="s">
        <v>189</v>
      </c>
      <c r="AB10" s="79" t="s">
        <v>322</v>
      </c>
      <c r="AC10" s="79" t="s">
        <v>189</v>
      </c>
      <c r="AD10" s="79" t="s">
        <v>322</v>
      </c>
      <c r="AE10" s="79" t="s">
        <v>189</v>
      </c>
    </row>
    <row r="11" spans="1:31" x14ac:dyDescent="0.25">
      <c r="A11" s="2" t="s">
        <v>2</v>
      </c>
      <c r="B11" s="442" t="s">
        <v>2</v>
      </c>
      <c r="C11" s="379"/>
      <c r="D11" s="79" t="s">
        <v>2</v>
      </c>
      <c r="E11" s="79" t="s">
        <v>2</v>
      </c>
      <c r="F11" s="79" t="s">
        <v>2</v>
      </c>
      <c r="G11" s="79" t="s">
        <v>2</v>
      </c>
      <c r="H11" s="79" t="s">
        <v>2</v>
      </c>
      <c r="I11" s="79" t="s">
        <v>2</v>
      </c>
      <c r="J11" s="79" t="s">
        <v>2</v>
      </c>
      <c r="K11" s="79" t="s">
        <v>2</v>
      </c>
      <c r="L11" s="79" t="s">
        <v>2</v>
      </c>
      <c r="M11" s="79" t="s">
        <v>2</v>
      </c>
      <c r="N11" s="79" t="s">
        <v>2</v>
      </c>
      <c r="O11" s="79" t="s">
        <v>2</v>
      </c>
      <c r="P11" s="79" t="s">
        <v>2</v>
      </c>
      <c r="Q11" s="79" t="s">
        <v>2</v>
      </c>
      <c r="R11" s="79" t="s">
        <v>2</v>
      </c>
      <c r="S11" s="79" t="s">
        <v>2</v>
      </c>
      <c r="T11" s="79" t="s">
        <v>2</v>
      </c>
      <c r="U11" s="79" t="s">
        <v>2</v>
      </c>
      <c r="V11" s="79" t="s">
        <v>2</v>
      </c>
      <c r="W11" s="79" t="s">
        <v>2</v>
      </c>
      <c r="X11" s="79" t="s">
        <v>2</v>
      </c>
      <c r="Y11" s="79" t="s">
        <v>2</v>
      </c>
      <c r="Z11" s="79" t="s">
        <v>2</v>
      </c>
      <c r="AA11" s="79" t="s">
        <v>2</v>
      </c>
      <c r="AB11" s="79" t="s">
        <v>2</v>
      </c>
      <c r="AC11" s="79" t="s">
        <v>2</v>
      </c>
      <c r="AD11" s="79" t="s">
        <v>2</v>
      </c>
      <c r="AE11" s="79" t="s">
        <v>2</v>
      </c>
    </row>
    <row r="12" spans="1:31" x14ac:dyDescent="0.25">
      <c r="A12" s="2" t="s">
        <v>2</v>
      </c>
      <c r="B12" s="441" t="s">
        <v>323</v>
      </c>
      <c r="C12" s="379"/>
      <c r="D12" s="78" t="s">
        <v>286</v>
      </c>
      <c r="E12" s="78" t="s">
        <v>287</v>
      </c>
      <c r="F12" s="78" t="s">
        <v>288</v>
      </c>
      <c r="G12" s="78" t="s">
        <v>289</v>
      </c>
      <c r="H12" s="78" t="s">
        <v>290</v>
      </c>
      <c r="I12" s="78" t="s">
        <v>291</v>
      </c>
      <c r="J12" s="78" t="s">
        <v>292</v>
      </c>
      <c r="K12" s="78" t="s">
        <v>293</v>
      </c>
      <c r="L12" s="78" t="s">
        <v>294</v>
      </c>
      <c r="M12" s="78" t="s">
        <v>295</v>
      </c>
      <c r="N12" s="78" t="s">
        <v>296</v>
      </c>
      <c r="O12" s="78" t="s">
        <v>297</v>
      </c>
      <c r="P12" s="78" t="s">
        <v>298</v>
      </c>
      <c r="Q12" s="78" t="s">
        <v>299</v>
      </c>
      <c r="R12" s="78" t="s">
        <v>300</v>
      </c>
      <c r="S12" s="78" t="s">
        <v>301</v>
      </c>
      <c r="T12" s="78" t="s">
        <v>302</v>
      </c>
      <c r="U12" s="78" t="s">
        <v>303</v>
      </c>
      <c r="V12" s="78" t="s">
        <v>304</v>
      </c>
      <c r="W12" s="78" t="s">
        <v>305</v>
      </c>
      <c r="X12" s="78" t="s">
        <v>306</v>
      </c>
      <c r="Y12" s="78" t="s">
        <v>307</v>
      </c>
      <c r="Z12" s="78" t="s">
        <v>308</v>
      </c>
      <c r="AA12" s="78" t="s">
        <v>309</v>
      </c>
      <c r="AB12" s="78" t="s">
        <v>310</v>
      </c>
      <c r="AC12" s="78" t="s">
        <v>311</v>
      </c>
      <c r="AD12" s="78" t="s">
        <v>312</v>
      </c>
      <c r="AE12" s="78" t="s">
        <v>313</v>
      </c>
    </row>
    <row r="13" spans="1:31" x14ac:dyDescent="0.25">
      <c r="A13" s="2" t="s">
        <v>2</v>
      </c>
      <c r="B13" s="442" t="s">
        <v>314</v>
      </c>
      <c r="C13" s="379"/>
      <c r="D13" s="79" t="s">
        <v>315</v>
      </c>
      <c r="E13" s="79" t="s">
        <v>315</v>
      </c>
      <c r="F13" s="79" t="s">
        <v>315</v>
      </c>
      <c r="G13" s="79" t="s">
        <v>189</v>
      </c>
      <c r="H13" s="79" t="s">
        <v>315</v>
      </c>
      <c r="I13" s="79" t="s">
        <v>315</v>
      </c>
      <c r="J13" s="79" t="s">
        <v>315</v>
      </c>
      <c r="K13" s="79" t="s">
        <v>315</v>
      </c>
      <c r="L13" s="79" t="s">
        <v>315</v>
      </c>
      <c r="M13" s="79" t="s">
        <v>315</v>
      </c>
      <c r="N13" s="79" t="s">
        <v>315</v>
      </c>
      <c r="O13" s="79" t="s">
        <v>315</v>
      </c>
      <c r="P13" s="79" t="s">
        <v>315</v>
      </c>
      <c r="Q13" s="79" t="s">
        <v>315</v>
      </c>
      <c r="R13" s="79" t="s">
        <v>315</v>
      </c>
      <c r="S13" s="79" t="s">
        <v>315</v>
      </c>
      <c r="T13" s="79" t="s">
        <v>189</v>
      </c>
      <c r="U13" s="79" t="s">
        <v>315</v>
      </c>
      <c r="V13" s="79" t="s">
        <v>316</v>
      </c>
      <c r="W13" s="79" t="s">
        <v>316</v>
      </c>
      <c r="X13" s="79" t="s">
        <v>316</v>
      </c>
      <c r="Y13" s="79" t="s">
        <v>316</v>
      </c>
      <c r="Z13" s="79" t="s">
        <v>316</v>
      </c>
      <c r="AA13" s="79" t="s">
        <v>189</v>
      </c>
      <c r="AB13" s="79" t="s">
        <v>316</v>
      </c>
      <c r="AC13" s="79" t="s">
        <v>189</v>
      </c>
      <c r="AD13" s="79" t="s">
        <v>316</v>
      </c>
      <c r="AE13" s="79" t="s">
        <v>189</v>
      </c>
    </row>
    <row r="14" spans="1:31" x14ac:dyDescent="0.25">
      <c r="A14" s="2" t="s">
        <v>2</v>
      </c>
      <c r="B14" s="443" t="s">
        <v>317</v>
      </c>
      <c r="C14" s="379"/>
      <c r="D14" s="80" t="s">
        <v>318</v>
      </c>
      <c r="E14" s="80" t="s">
        <v>318</v>
      </c>
      <c r="F14" s="80" t="s">
        <v>318</v>
      </c>
      <c r="G14" s="80" t="s">
        <v>189</v>
      </c>
      <c r="H14" s="80" t="s">
        <v>318</v>
      </c>
      <c r="I14" s="80" t="s">
        <v>318</v>
      </c>
      <c r="J14" s="80" t="s">
        <v>318</v>
      </c>
      <c r="K14" s="80" t="s">
        <v>318</v>
      </c>
      <c r="L14" s="80" t="s">
        <v>318</v>
      </c>
      <c r="M14" s="80" t="s">
        <v>318</v>
      </c>
      <c r="N14" s="80" t="s">
        <v>318</v>
      </c>
      <c r="O14" s="80" t="s">
        <v>318</v>
      </c>
      <c r="P14" s="80" t="s">
        <v>318</v>
      </c>
      <c r="Q14" s="80" t="s">
        <v>318</v>
      </c>
      <c r="R14" s="80" t="s">
        <v>318</v>
      </c>
      <c r="S14" s="80" t="s">
        <v>318</v>
      </c>
      <c r="T14" s="80" t="s">
        <v>189</v>
      </c>
      <c r="U14" s="80" t="s">
        <v>318</v>
      </c>
      <c r="V14" s="80" t="s">
        <v>319</v>
      </c>
      <c r="W14" s="80" t="s">
        <v>319</v>
      </c>
      <c r="X14" s="80" t="s">
        <v>319</v>
      </c>
      <c r="Y14" s="80" t="s">
        <v>319</v>
      </c>
      <c r="Z14" s="80" t="s">
        <v>319</v>
      </c>
      <c r="AA14" s="80" t="s">
        <v>189</v>
      </c>
      <c r="AB14" s="80" t="s">
        <v>319</v>
      </c>
      <c r="AC14" s="80" t="s">
        <v>189</v>
      </c>
      <c r="AD14" s="80" t="s">
        <v>319</v>
      </c>
      <c r="AE14" s="80" t="s">
        <v>189</v>
      </c>
    </row>
    <row r="15" spans="1:31" x14ac:dyDescent="0.25">
      <c r="A15" s="2" t="s">
        <v>2</v>
      </c>
      <c r="B15" s="442" t="s">
        <v>320</v>
      </c>
      <c r="C15" s="379"/>
      <c r="D15" s="79" t="s">
        <v>321</v>
      </c>
      <c r="E15" s="79" t="s">
        <v>321</v>
      </c>
      <c r="F15" s="79" t="s">
        <v>321</v>
      </c>
      <c r="G15" s="79" t="s">
        <v>189</v>
      </c>
      <c r="H15" s="79" t="s">
        <v>321</v>
      </c>
      <c r="I15" s="79" t="s">
        <v>321</v>
      </c>
      <c r="J15" s="79" t="s">
        <v>321</v>
      </c>
      <c r="K15" s="79" t="s">
        <v>321</v>
      </c>
      <c r="L15" s="79" t="s">
        <v>321</v>
      </c>
      <c r="M15" s="79" t="s">
        <v>321</v>
      </c>
      <c r="N15" s="79" t="s">
        <v>321</v>
      </c>
      <c r="O15" s="79" t="s">
        <v>321</v>
      </c>
      <c r="P15" s="79" t="s">
        <v>321</v>
      </c>
      <c r="Q15" s="79" t="s">
        <v>321</v>
      </c>
      <c r="R15" s="79" t="s">
        <v>321</v>
      </c>
      <c r="S15" s="79" t="s">
        <v>321</v>
      </c>
      <c r="T15" s="79" t="s">
        <v>189</v>
      </c>
      <c r="U15" s="79" t="s">
        <v>321</v>
      </c>
      <c r="V15" s="79" t="s">
        <v>322</v>
      </c>
      <c r="W15" s="79" t="s">
        <v>322</v>
      </c>
      <c r="X15" s="79" t="s">
        <v>322</v>
      </c>
      <c r="Y15" s="79" t="s">
        <v>322</v>
      </c>
      <c r="Z15" s="79" t="s">
        <v>322</v>
      </c>
      <c r="AA15" s="79" t="s">
        <v>189</v>
      </c>
      <c r="AB15" s="79" t="s">
        <v>322</v>
      </c>
      <c r="AC15" s="79" t="s">
        <v>189</v>
      </c>
      <c r="AD15" s="79" t="s">
        <v>322</v>
      </c>
      <c r="AE15" s="79" t="s">
        <v>189</v>
      </c>
    </row>
    <row r="16" spans="1:31" x14ac:dyDescent="0.25">
      <c r="A16" s="2" t="s">
        <v>2</v>
      </c>
      <c r="B16" s="442" t="s">
        <v>2</v>
      </c>
      <c r="C16" s="379"/>
      <c r="D16" s="79" t="s">
        <v>2</v>
      </c>
      <c r="E16" s="79" t="s">
        <v>2</v>
      </c>
      <c r="F16" s="79" t="s">
        <v>2</v>
      </c>
      <c r="G16" s="79" t="s">
        <v>2</v>
      </c>
      <c r="H16" s="79" t="s">
        <v>2</v>
      </c>
      <c r="I16" s="79" t="s">
        <v>2</v>
      </c>
      <c r="J16" s="79" t="s">
        <v>2</v>
      </c>
      <c r="K16" s="79" t="s">
        <v>2</v>
      </c>
      <c r="L16" s="79" t="s">
        <v>2</v>
      </c>
      <c r="M16" s="79" t="s">
        <v>2</v>
      </c>
      <c r="N16" s="79" t="s">
        <v>2</v>
      </c>
      <c r="O16" s="79" t="s">
        <v>2</v>
      </c>
      <c r="P16" s="79" t="s">
        <v>2</v>
      </c>
      <c r="Q16" s="79" t="s">
        <v>2</v>
      </c>
      <c r="R16" s="79" t="s">
        <v>2</v>
      </c>
      <c r="S16" s="79" t="s">
        <v>2</v>
      </c>
      <c r="T16" s="79" t="s">
        <v>2</v>
      </c>
      <c r="U16" s="79" t="s">
        <v>2</v>
      </c>
      <c r="V16" s="79" t="s">
        <v>2</v>
      </c>
      <c r="W16" s="79" t="s">
        <v>2</v>
      </c>
      <c r="X16" s="79" t="s">
        <v>2</v>
      </c>
      <c r="Y16" s="79" t="s">
        <v>2</v>
      </c>
      <c r="Z16" s="79" t="s">
        <v>2</v>
      </c>
      <c r="AA16" s="79" t="s">
        <v>2</v>
      </c>
      <c r="AB16" s="79" t="s">
        <v>2</v>
      </c>
      <c r="AC16" s="79" t="s">
        <v>2</v>
      </c>
      <c r="AD16" s="79" t="s">
        <v>2</v>
      </c>
      <c r="AE16" s="79" t="s">
        <v>2</v>
      </c>
    </row>
    <row r="17" spans="1:31" x14ac:dyDescent="0.25">
      <c r="A17" s="2" t="s">
        <v>2</v>
      </c>
      <c r="B17" s="441" t="s">
        <v>324</v>
      </c>
      <c r="C17" s="379"/>
      <c r="D17" s="78" t="s">
        <v>286</v>
      </c>
      <c r="E17" s="78" t="s">
        <v>287</v>
      </c>
      <c r="F17" s="78" t="s">
        <v>288</v>
      </c>
      <c r="G17" s="78" t="s">
        <v>289</v>
      </c>
      <c r="H17" s="78" t="s">
        <v>290</v>
      </c>
      <c r="I17" s="78" t="s">
        <v>291</v>
      </c>
      <c r="J17" s="78" t="s">
        <v>292</v>
      </c>
      <c r="K17" s="78" t="s">
        <v>293</v>
      </c>
      <c r="L17" s="78" t="s">
        <v>294</v>
      </c>
      <c r="M17" s="78" t="s">
        <v>295</v>
      </c>
      <c r="N17" s="78" t="s">
        <v>296</v>
      </c>
      <c r="O17" s="78" t="s">
        <v>297</v>
      </c>
      <c r="P17" s="78" t="s">
        <v>298</v>
      </c>
      <c r="Q17" s="78" t="s">
        <v>299</v>
      </c>
      <c r="R17" s="78" t="s">
        <v>300</v>
      </c>
      <c r="S17" s="78" t="s">
        <v>301</v>
      </c>
      <c r="T17" s="78" t="s">
        <v>302</v>
      </c>
      <c r="U17" s="78" t="s">
        <v>303</v>
      </c>
      <c r="V17" s="78" t="s">
        <v>304</v>
      </c>
      <c r="W17" s="78" t="s">
        <v>305</v>
      </c>
      <c r="X17" s="78" t="s">
        <v>306</v>
      </c>
      <c r="Y17" s="78" t="s">
        <v>307</v>
      </c>
      <c r="Z17" s="78" t="s">
        <v>308</v>
      </c>
      <c r="AA17" s="78" t="s">
        <v>309</v>
      </c>
      <c r="AB17" s="78" t="s">
        <v>310</v>
      </c>
      <c r="AC17" s="78" t="s">
        <v>311</v>
      </c>
      <c r="AD17" s="78" t="s">
        <v>312</v>
      </c>
      <c r="AE17" s="78" t="s">
        <v>313</v>
      </c>
    </row>
    <row r="18" spans="1:31" x14ac:dyDescent="0.25">
      <c r="A18" s="2" t="s">
        <v>2</v>
      </c>
      <c r="B18" s="443" t="s">
        <v>88</v>
      </c>
      <c r="C18" s="379"/>
      <c r="D18" s="81" t="s">
        <v>2</v>
      </c>
      <c r="E18" s="81" t="s">
        <v>325</v>
      </c>
      <c r="F18" s="81" t="s">
        <v>325</v>
      </c>
      <c r="G18" s="81" t="s">
        <v>325</v>
      </c>
      <c r="H18" s="81" t="s">
        <v>325</v>
      </c>
      <c r="I18" s="81" t="s">
        <v>325</v>
      </c>
      <c r="J18" s="81" t="s">
        <v>325</v>
      </c>
      <c r="K18" s="81" t="s">
        <v>325</v>
      </c>
      <c r="L18" s="81" t="s">
        <v>325</v>
      </c>
      <c r="M18" s="81" t="s">
        <v>325</v>
      </c>
      <c r="N18" s="81" t="s">
        <v>325</v>
      </c>
      <c r="O18" s="81" t="s">
        <v>325</v>
      </c>
      <c r="P18" s="81" t="s">
        <v>325</v>
      </c>
      <c r="Q18" s="81" t="s">
        <v>325</v>
      </c>
      <c r="R18" s="81" t="s">
        <v>325</v>
      </c>
      <c r="S18" s="81" t="s">
        <v>325</v>
      </c>
      <c r="T18" s="81" t="s">
        <v>325</v>
      </c>
      <c r="U18" s="81" t="s">
        <v>325</v>
      </c>
      <c r="V18" s="81" t="s">
        <v>2</v>
      </c>
      <c r="W18" s="81" t="s">
        <v>325</v>
      </c>
      <c r="X18" s="81" t="s">
        <v>325</v>
      </c>
      <c r="Y18" s="81" t="s">
        <v>325</v>
      </c>
      <c r="Z18" s="81" t="s">
        <v>325</v>
      </c>
      <c r="AA18" s="81" t="s">
        <v>325</v>
      </c>
      <c r="AB18" s="81" t="s">
        <v>325</v>
      </c>
      <c r="AC18" s="81" t="s">
        <v>325</v>
      </c>
      <c r="AD18" s="81" t="s">
        <v>325</v>
      </c>
      <c r="AE18" s="81" t="s">
        <v>325</v>
      </c>
    </row>
    <row r="19" spans="1:31" x14ac:dyDescent="0.25">
      <c r="A19" s="2" t="s">
        <v>2</v>
      </c>
      <c r="B19" s="442" t="s">
        <v>1210</v>
      </c>
      <c r="C19" s="379"/>
      <c r="D19" s="82" t="s">
        <v>2</v>
      </c>
      <c r="E19" s="242">
        <v>45231</v>
      </c>
      <c r="F19" s="242">
        <v>45231</v>
      </c>
      <c r="G19" s="242">
        <v>45231</v>
      </c>
      <c r="H19" s="242">
        <v>45231</v>
      </c>
      <c r="I19" s="242">
        <v>45231</v>
      </c>
      <c r="J19" s="242">
        <v>45231</v>
      </c>
      <c r="K19" s="242">
        <v>45231</v>
      </c>
      <c r="L19" s="242">
        <v>45231</v>
      </c>
      <c r="M19" s="242">
        <v>45231</v>
      </c>
      <c r="N19" s="242">
        <v>45231</v>
      </c>
      <c r="O19" s="242">
        <v>45231</v>
      </c>
      <c r="P19" s="242">
        <v>45231</v>
      </c>
      <c r="Q19" s="242">
        <v>45231</v>
      </c>
      <c r="R19" s="242">
        <v>45231</v>
      </c>
      <c r="S19" s="242">
        <v>45231</v>
      </c>
      <c r="T19" s="242">
        <v>45231</v>
      </c>
      <c r="U19" s="242">
        <v>45231</v>
      </c>
      <c r="V19" s="242"/>
      <c r="W19" s="242">
        <v>45231</v>
      </c>
      <c r="X19" s="242">
        <v>45231</v>
      </c>
      <c r="Y19" s="242">
        <v>45231</v>
      </c>
      <c r="Z19" s="242">
        <v>45231</v>
      </c>
      <c r="AA19" s="242">
        <v>45231</v>
      </c>
      <c r="AB19" s="242">
        <v>45231</v>
      </c>
      <c r="AC19" s="242">
        <v>45231</v>
      </c>
      <c r="AD19" s="242">
        <v>45231</v>
      </c>
      <c r="AE19" s="242">
        <v>45231</v>
      </c>
    </row>
    <row r="20" spans="1:31" x14ac:dyDescent="0.25">
      <c r="A20" s="2" t="s">
        <v>2</v>
      </c>
      <c r="B20" s="443" t="s">
        <v>326</v>
      </c>
      <c r="C20" s="379"/>
      <c r="D20" s="81" t="s">
        <v>2</v>
      </c>
      <c r="E20" s="81" t="s">
        <v>327</v>
      </c>
      <c r="F20" s="81" t="s">
        <v>328</v>
      </c>
      <c r="G20" s="81" t="s">
        <v>329</v>
      </c>
      <c r="H20" s="81" t="s">
        <v>330</v>
      </c>
      <c r="I20" s="81" t="s">
        <v>331</v>
      </c>
      <c r="J20" s="81" t="s">
        <v>332</v>
      </c>
      <c r="K20" s="81" t="s">
        <v>333</v>
      </c>
      <c r="L20" s="81" t="s">
        <v>334</v>
      </c>
      <c r="M20" s="81" t="s">
        <v>335</v>
      </c>
      <c r="N20" s="81" t="s">
        <v>336</v>
      </c>
      <c r="O20" s="81" t="s">
        <v>337</v>
      </c>
      <c r="P20" s="81" t="s">
        <v>338</v>
      </c>
      <c r="Q20" s="81" t="s">
        <v>339</v>
      </c>
      <c r="R20" s="81" t="s">
        <v>340</v>
      </c>
      <c r="S20" s="81" t="s">
        <v>341</v>
      </c>
      <c r="T20" s="81" t="s">
        <v>342</v>
      </c>
      <c r="U20" s="81" t="s">
        <v>343</v>
      </c>
      <c r="V20" s="81" t="s">
        <v>2</v>
      </c>
      <c r="W20" s="81" t="s">
        <v>344</v>
      </c>
      <c r="X20" s="81" t="s">
        <v>345</v>
      </c>
      <c r="Y20" s="81" t="s">
        <v>346</v>
      </c>
      <c r="Z20" s="81" t="s">
        <v>347</v>
      </c>
      <c r="AA20" s="81" t="s">
        <v>348</v>
      </c>
      <c r="AB20" s="81" t="s">
        <v>349</v>
      </c>
      <c r="AC20" s="81" t="s">
        <v>350</v>
      </c>
      <c r="AD20" s="81" t="s">
        <v>351</v>
      </c>
      <c r="AE20" s="81" t="s">
        <v>352</v>
      </c>
    </row>
    <row r="21" spans="1:31" x14ac:dyDescent="0.25">
      <c r="A21" s="2" t="s">
        <v>2</v>
      </c>
      <c r="B21" s="442" t="s">
        <v>353</v>
      </c>
      <c r="C21" s="379"/>
      <c r="D21" s="82" t="s">
        <v>2</v>
      </c>
      <c r="E21" s="82" t="s">
        <v>354</v>
      </c>
      <c r="F21" s="82" t="s">
        <v>355</v>
      </c>
      <c r="G21" s="82" t="s">
        <v>356</v>
      </c>
      <c r="H21" s="82" t="s">
        <v>357</v>
      </c>
      <c r="I21" s="82" t="s">
        <v>358</v>
      </c>
      <c r="J21" s="82" t="s">
        <v>359</v>
      </c>
      <c r="K21" s="82" t="s">
        <v>360</v>
      </c>
      <c r="L21" s="82" t="s">
        <v>361</v>
      </c>
      <c r="M21" s="82" t="s">
        <v>362</v>
      </c>
      <c r="N21" s="82" t="s">
        <v>363</v>
      </c>
      <c r="O21" s="82" t="s">
        <v>364</v>
      </c>
      <c r="P21" s="82" t="s">
        <v>365</v>
      </c>
      <c r="Q21" s="82" t="s">
        <v>366</v>
      </c>
      <c r="R21" s="82" t="s">
        <v>367</v>
      </c>
      <c r="S21" s="82" t="s">
        <v>368</v>
      </c>
      <c r="T21" s="82" t="s">
        <v>369</v>
      </c>
      <c r="U21" s="82" t="s">
        <v>370</v>
      </c>
      <c r="V21" s="82" t="s">
        <v>2</v>
      </c>
      <c r="W21" s="82" t="s">
        <v>371</v>
      </c>
      <c r="X21" s="82" t="s">
        <v>372</v>
      </c>
      <c r="Y21" s="82" t="s">
        <v>373</v>
      </c>
      <c r="Z21" s="82" t="s">
        <v>374</v>
      </c>
      <c r="AA21" s="82" t="s">
        <v>375</v>
      </c>
      <c r="AB21" s="82" t="s">
        <v>376</v>
      </c>
      <c r="AC21" s="82" t="s">
        <v>377</v>
      </c>
      <c r="AD21" s="82" t="s">
        <v>378</v>
      </c>
      <c r="AE21" s="82" t="s">
        <v>379</v>
      </c>
    </row>
    <row r="22" spans="1:31" x14ac:dyDescent="0.25">
      <c r="A22" s="2" t="s">
        <v>2</v>
      </c>
      <c r="B22" s="443" t="s">
        <v>380</v>
      </c>
      <c r="C22" s="379"/>
      <c r="D22" s="83">
        <v>0</v>
      </c>
      <c r="E22" s="83">
        <v>0</v>
      </c>
      <c r="F22" s="83">
        <v>0</v>
      </c>
      <c r="G22" s="83">
        <v>0</v>
      </c>
      <c r="H22" s="83">
        <v>0</v>
      </c>
      <c r="I22" s="83">
        <v>0</v>
      </c>
      <c r="J22" s="83">
        <v>0</v>
      </c>
      <c r="K22" s="83">
        <v>0</v>
      </c>
      <c r="L22" s="83">
        <v>0</v>
      </c>
      <c r="M22" s="83">
        <v>0</v>
      </c>
      <c r="N22" s="83">
        <v>0</v>
      </c>
      <c r="O22" s="83">
        <v>0</v>
      </c>
      <c r="P22" s="83">
        <v>0</v>
      </c>
      <c r="Q22" s="83">
        <v>0</v>
      </c>
      <c r="R22" s="83">
        <v>0</v>
      </c>
      <c r="S22" s="83">
        <v>0</v>
      </c>
      <c r="T22" s="83">
        <v>0</v>
      </c>
      <c r="U22" s="83">
        <v>0</v>
      </c>
      <c r="V22" s="83">
        <v>0</v>
      </c>
      <c r="W22" s="83">
        <v>0</v>
      </c>
      <c r="X22" s="83">
        <v>0</v>
      </c>
      <c r="Y22" s="83">
        <v>0</v>
      </c>
      <c r="Z22" s="83">
        <v>0</v>
      </c>
      <c r="AA22" s="83">
        <v>0</v>
      </c>
      <c r="AB22" s="83">
        <v>0</v>
      </c>
      <c r="AC22" s="83">
        <v>0</v>
      </c>
      <c r="AD22" s="83">
        <v>0</v>
      </c>
      <c r="AE22" s="83">
        <v>0</v>
      </c>
    </row>
    <row r="23" spans="1:31" x14ac:dyDescent="0.25">
      <c r="A23" s="2" t="s">
        <v>2</v>
      </c>
      <c r="B23" s="442" t="s">
        <v>2</v>
      </c>
      <c r="C23" s="379"/>
      <c r="D23" s="79" t="s">
        <v>2</v>
      </c>
      <c r="E23" s="79" t="s">
        <v>2</v>
      </c>
      <c r="F23" s="79" t="s">
        <v>2</v>
      </c>
      <c r="G23" s="79" t="s">
        <v>2</v>
      </c>
      <c r="H23" s="79" t="s">
        <v>2</v>
      </c>
      <c r="I23" s="79" t="s">
        <v>2</v>
      </c>
      <c r="J23" s="79" t="s">
        <v>2</v>
      </c>
      <c r="K23" s="79" t="s">
        <v>2</v>
      </c>
      <c r="L23" s="79" t="s">
        <v>2</v>
      </c>
      <c r="M23" s="79" t="s">
        <v>2</v>
      </c>
      <c r="N23" s="79" t="s">
        <v>2</v>
      </c>
      <c r="O23" s="79" t="s">
        <v>2</v>
      </c>
      <c r="P23" s="79" t="s">
        <v>2</v>
      </c>
      <c r="Q23" s="79" t="s">
        <v>2</v>
      </c>
      <c r="R23" s="79" t="s">
        <v>2</v>
      </c>
      <c r="S23" s="79" t="s">
        <v>2</v>
      </c>
      <c r="T23" s="79" t="s">
        <v>2</v>
      </c>
      <c r="U23" s="79" t="s">
        <v>2</v>
      </c>
      <c r="V23" s="79" t="s">
        <v>2</v>
      </c>
      <c r="W23" s="79" t="s">
        <v>2</v>
      </c>
      <c r="X23" s="79" t="s">
        <v>2</v>
      </c>
      <c r="Y23" s="79" t="s">
        <v>2</v>
      </c>
      <c r="Z23" s="79" t="s">
        <v>2</v>
      </c>
      <c r="AA23" s="79" t="s">
        <v>2</v>
      </c>
      <c r="AB23" s="79" t="s">
        <v>2</v>
      </c>
      <c r="AC23" s="79" t="s">
        <v>2</v>
      </c>
      <c r="AD23" s="79" t="s">
        <v>2</v>
      </c>
      <c r="AE23" s="79" t="s">
        <v>2</v>
      </c>
    </row>
    <row r="24" spans="1:31" x14ac:dyDescent="0.25">
      <c r="A24" s="2" t="s">
        <v>2</v>
      </c>
      <c r="B24" s="441" t="s">
        <v>381</v>
      </c>
      <c r="C24" s="379"/>
      <c r="D24" s="78" t="s">
        <v>286</v>
      </c>
      <c r="E24" s="78" t="s">
        <v>287</v>
      </c>
      <c r="F24" s="78" t="s">
        <v>288</v>
      </c>
      <c r="G24" s="78" t="s">
        <v>289</v>
      </c>
      <c r="H24" s="78" t="s">
        <v>290</v>
      </c>
      <c r="I24" s="78" t="s">
        <v>291</v>
      </c>
      <c r="J24" s="78" t="s">
        <v>292</v>
      </c>
      <c r="K24" s="78" t="s">
        <v>293</v>
      </c>
      <c r="L24" s="78" t="s">
        <v>294</v>
      </c>
      <c r="M24" s="78" t="s">
        <v>295</v>
      </c>
      <c r="N24" s="78" t="s">
        <v>296</v>
      </c>
      <c r="O24" s="78" t="s">
        <v>297</v>
      </c>
      <c r="P24" s="78" t="s">
        <v>298</v>
      </c>
      <c r="Q24" s="78" t="s">
        <v>299</v>
      </c>
      <c r="R24" s="78" t="s">
        <v>300</v>
      </c>
      <c r="S24" s="78" t="s">
        <v>301</v>
      </c>
      <c r="T24" s="78" t="s">
        <v>302</v>
      </c>
      <c r="U24" s="78" t="s">
        <v>303</v>
      </c>
      <c r="V24" s="78" t="s">
        <v>304</v>
      </c>
      <c r="W24" s="78" t="s">
        <v>305</v>
      </c>
      <c r="X24" s="78" t="s">
        <v>306</v>
      </c>
      <c r="Y24" s="78" t="s">
        <v>307</v>
      </c>
      <c r="Z24" s="78" t="s">
        <v>308</v>
      </c>
      <c r="AA24" s="78" t="s">
        <v>309</v>
      </c>
      <c r="AB24" s="78" t="s">
        <v>310</v>
      </c>
      <c r="AC24" s="78" t="s">
        <v>311</v>
      </c>
      <c r="AD24" s="78" t="s">
        <v>312</v>
      </c>
      <c r="AE24" s="78" t="s">
        <v>313</v>
      </c>
    </row>
    <row r="25" spans="1:31" x14ac:dyDescent="0.25">
      <c r="A25" s="2" t="s">
        <v>2</v>
      </c>
      <c r="B25" s="443" t="s">
        <v>382</v>
      </c>
      <c r="C25" s="379"/>
      <c r="D25" s="81" t="s">
        <v>383</v>
      </c>
      <c r="E25" s="81" t="s">
        <v>383</v>
      </c>
      <c r="F25" s="81" t="s">
        <v>383</v>
      </c>
      <c r="G25" s="81" t="s">
        <v>383</v>
      </c>
      <c r="H25" s="81" t="s">
        <v>383</v>
      </c>
      <c r="I25" s="81" t="s">
        <v>383</v>
      </c>
      <c r="J25" s="81" t="s">
        <v>383</v>
      </c>
      <c r="K25" s="81" t="s">
        <v>383</v>
      </c>
      <c r="L25" s="81" t="s">
        <v>383</v>
      </c>
      <c r="M25" s="81" t="s">
        <v>383</v>
      </c>
      <c r="N25" s="81" t="s">
        <v>383</v>
      </c>
      <c r="O25" s="81" t="s">
        <v>383</v>
      </c>
      <c r="P25" s="81" t="s">
        <v>383</v>
      </c>
      <c r="Q25" s="81" t="s">
        <v>383</v>
      </c>
      <c r="R25" s="81" t="s">
        <v>383</v>
      </c>
      <c r="S25" s="81" t="s">
        <v>383</v>
      </c>
      <c r="T25" s="81" t="s">
        <v>383</v>
      </c>
      <c r="U25" s="81" t="s">
        <v>383</v>
      </c>
      <c r="V25" s="81" t="s">
        <v>383</v>
      </c>
      <c r="W25" s="81" t="s">
        <v>383</v>
      </c>
      <c r="X25" s="81" t="s">
        <v>383</v>
      </c>
      <c r="Y25" s="81" t="s">
        <v>383</v>
      </c>
      <c r="Z25" s="81" t="s">
        <v>383</v>
      </c>
      <c r="AA25" s="81" t="s">
        <v>383</v>
      </c>
      <c r="AB25" s="81" t="s">
        <v>383</v>
      </c>
      <c r="AC25" s="81" t="s">
        <v>383</v>
      </c>
      <c r="AD25" s="81" t="s">
        <v>383</v>
      </c>
      <c r="AE25" s="81" t="s">
        <v>383</v>
      </c>
    </row>
    <row r="26" spans="1:31" x14ac:dyDescent="0.25">
      <c r="A26" s="2" t="s">
        <v>2</v>
      </c>
      <c r="B26" s="442" t="s">
        <v>384</v>
      </c>
      <c r="C26" s="379"/>
      <c r="D26" s="82" t="s">
        <v>385</v>
      </c>
      <c r="E26" s="82" t="s">
        <v>385</v>
      </c>
      <c r="F26" s="82" t="s">
        <v>385</v>
      </c>
      <c r="G26" s="82" t="s">
        <v>385</v>
      </c>
      <c r="H26" s="82" t="s">
        <v>385</v>
      </c>
      <c r="I26" s="82" t="s">
        <v>385</v>
      </c>
      <c r="J26" s="82" t="s">
        <v>385</v>
      </c>
      <c r="K26" s="82" t="s">
        <v>385</v>
      </c>
      <c r="L26" s="82" t="s">
        <v>385</v>
      </c>
      <c r="M26" s="82" t="s">
        <v>385</v>
      </c>
      <c r="N26" s="82" t="s">
        <v>385</v>
      </c>
      <c r="O26" s="82" t="s">
        <v>385</v>
      </c>
      <c r="P26" s="82" t="s">
        <v>385</v>
      </c>
      <c r="Q26" s="82" t="s">
        <v>385</v>
      </c>
      <c r="R26" s="82" t="s">
        <v>385</v>
      </c>
      <c r="S26" s="82" t="s">
        <v>385</v>
      </c>
      <c r="T26" s="82" t="s">
        <v>385</v>
      </c>
      <c r="U26" s="82" t="s">
        <v>385</v>
      </c>
      <c r="V26" s="82" t="s">
        <v>385</v>
      </c>
      <c r="W26" s="82" t="s">
        <v>385</v>
      </c>
      <c r="X26" s="82" t="s">
        <v>385</v>
      </c>
      <c r="Y26" s="82" t="s">
        <v>385</v>
      </c>
      <c r="Z26" s="82" t="s">
        <v>385</v>
      </c>
      <c r="AA26" s="82" t="s">
        <v>385</v>
      </c>
      <c r="AB26" s="82" t="s">
        <v>385</v>
      </c>
      <c r="AC26" s="82" t="s">
        <v>385</v>
      </c>
      <c r="AD26" s="82" t="s">
        <v>385</v>
      </c>
      <c r="AE26" s="82" t="s">
        <v>385</v>
      </c>
    </row>
    <row r="27" spans="1:31" x14ac:dyDescent="0.25">
      <c r="A27" s="2" t="s">
        <v>2</v>
      </c>
      <c r="B27" s="443" t="s">
        <v>386</v>
      </c>
      <c r="C27" s="379"/>
      <c r="D27" s="81" t="s">
        <v>2</v>
      </c>
      <c r="E27" s="84">
        <v>8.5000000000000006E-3</v>
      </c>
      <c r="F27" s="84">
        <v>8.5000000000000006E-3</v>
      </c>
      <c r="G27" s="84">
        <v>8.5000000000000006E-3</v>
      </c>
      <c r="H27" s="84">
        <v>5.7000000000000002E-3</v>
      </c>
      <c r="I27" s="84">
        <v>8.5000000000000006E-3</v>
      </c>
      <c r="J27" s="84">
        <v>8.5000000000000006E-3</v>
      </c>
      <c r="K27" s="84">
        <v>8.5000000000000006E-3</v>
      </c>
      <c r="L27" s="84">
        <v>8.5000000000000006E-3</v>
      </c>
      <c r="M27" s="84">
        <v>8.5000000000000006E-3</v>
      </c>
      <c r="N27" s="84">
        <v>8.5000000000000006E-3</v>
      </c>
      <c r="O27" s="84">
        <v>8.5000000000000006E-3</v>
      </c>
      <c r="P27" s="84">
        <v>8.5000000000000006E-3</v>
      </c>
      <c r="Q27" s="84">
        <v>8.5000000000000006E-3</v>
      </c>
      <c r="R27" s="84">
        <v>8.5000000000000006E-3</v>
      </c>
      <c r="S27" s="84">
        <v>8.5000000000000006E-3</v>
      </c>
      <c r="T27" s="84">
        <v>8.5000000000000006E-3</v>
      </c>
      <c r="U27" s="84">
        <v>8.5000000000000006E-3</v>
      </c>
      <c r="V27" s="81" t="s">
        <v>2</v>
      </c>
      <c r="W27" s="84">
        <v>1.7999999999999999E-2</v>
      </c>
      <c r="X27" s="84">
        <v>1.7999999999999999E-2</v>
      </c>
      <c r="Y27" s="84">
        <v>1.7999999999999999E-2</v>
      </c>
      <c r="Z27" s="84">
        <v>1.7999999999999999E-2</v>
      </c>
      <c r="AA27" s="84">
        <v>1.7999999999999999E-2</v>
      </c>
      <c r="AB27" s="84">
        <v>1.7999999999999999E-2</v>
      </c>
      <c r="AC27" s="84">
        <v>1.7999999999999999E-2</v>
      </c>
      <c r="AD27" s="84">
        <v>1.7999999999999999E-2</v>
      </c>
      <c r="AE27" s="84">
        <v>1.7999999999999999E-2</v>
      </c>
    </row>
    <row r="28" spans="1:31" x14ac:dyDescent="0.25">
      <c r="A28" s="2" t="s">
        <v>2</v>
      </c>
      <c r="B28" s="442" t="s">
        <v>387</v>
      </c>
      <c r="C28" s="379"/>
      <c r="D28" s="82" t="s">
        <v>2</v>
      </c>
      <c r="E28" s="85">
        <v>5.1985999999999997E-2</v>
      </c>
      <c r="F28" s="85">
        <v>5.1985999999999997E-2</v>
      </c>
      <c r="G28" s="85">
        <v>5.1985999999999997E-2</v>
      </c>
      <c r="H28" s="85">
        <v>5.1985999999999997E-2</v>
      </c>
      <c r="I28" s="85">
        <v>5.1985999999999997E-2</v>
      </c>
      <c r="J28" s="85">
        <v>5.1985999999999997E-2</v>
      </c>
      <c r="K28" s="85">
        <v>5.1985999999999997E-2</v>
      </c>
      <c r="L28" s="85">
        <v>5.1985999999999997E-2</v>
      </c>
      <c r="M28" s="85">
        <v>5.1985999999999997E-2</v>
      </c>
      <c r="N28" s="85">
        <v>5.1985999999999997E-2</v>
      </c>
      <c r="O28" s="85">
        <v>5.1985999999999997E-2</v>
      </c>
      <c r="P28" s="85">
        <v>5.1985999999999997E-2</v>
      </c>
      <c r="Q28" s="85">
        <v>5.1985999999999997E-2</v>
      </c>
      <c r="R28" s="85">
        <v>5.1985999999999997E-2</v>
      </c>
      <c r="S28" s="85">
        <v>5.1985999999999997E-2</v>
      </c>
      <c r="T28" s="85">
        <v>5.1985999999999997E-2</v>
      </c>
      <c r="U28" s="85">
        <v>5.1985999999999997E-2</v>
      </c>
      <c r="V28" s="82" t="s">
        <v>2</v>
      </c>
      <c r="W28" s="85">
        <v>5.1985999999999997E-2</v>
      </c>
      <c r="X28" s="85">
        <v>5.1985999999999997E-2</v>
      </c>
      <c r="Y28" s="85">
        <v>5.1985999999999997E-2</v>
      </c>
      <c r="Z28" s="85">
        <v>5.1985999999999997E-2</v>
      </c>
      <c r="AA28" s="85">
        <v>5.1985999999999997E-2</v>
      </c>
      <c r="AB28" s="85">
        <v>5.1985999999999997E-2</v>
      </c>
      <c r="AC28" s="85">
        <v>5.1985999999999997E-2</v>
      </c>
      <c r="AD28" s="85">
        <v>5.1985999999999997E-2</v>
      </c>
      <c r="AE28" s="85">
        <v>5.1985999999999997E-2</v>
      </c>
    </row>
    <row r="29" spans="1:31" x14ac:dyDescent="0.25">
      <c r="A29" s="2" t="s">
        <v>2</v>
      </c>
      <c r="B29" s="443" t="s">
        <v>388</v>
      </c>
      <c r="C29" s="379"/>
      <c r="D29" s="81" t="s">
        <v>2</v>
      </c>
      <c r="E29" s="84">
        <v>6.0485999999999998E-2</v>
      </c>
      <c r="F29" s="84">
        <v>6.0485999999999998E-2</v>
      </c>
      <c r="G29" s="84">
        <v>6.0485999999999998E-2</v>
      </c>
      <c r="H29" s="84">
        <v>5.7686000000000001E-2</v>
      </c>
      <c r="I29" s="84">
        <v>6.0485999999999998E-2</v>
      </c>
      <c r="J29" s="84">
        <v>6.0485999999999998E-2</v>
      </c>
      <c r="K29" s="84">
        <v>6.0485999999999998E-2</v>
      </c>
      <c r="L29" s="84">
        <v>6.0485999999999998E-2</v>
      </c>
      <c r="M29" s="84">
        <v>6.0485999999999998E-2</v>
      </c>
      <c r="N29" s="84">
        <v>6.0485999999999998E-2</v>
      </c>
      <c r="O29" s="84">
        <v>6.0485999999999998E-2</v>
      </c>
      <c r="P29" s="84">
        <v>6.0485999999999998E-2</v>
      </c>
      <c r="Q29" s="84">
        <v>6.0485999999999998E-2</v>
      </c>
      <c r="R29" s="84">
        <v>6.0485999999999998E-2</v>
      </c>
      <c r="S29" s="84">
        <v>6.0485999999999998E-2</v>
      </c>
      <c r="T29" s="84">
        <v>6.0485999999999998E-2</v>
      </c>
      <c r="U29" s="84">
        <v>6.0485999999999998E-2</v>
      </c>
      <c r="V29" s="81" t="s">
        <v>2</v>
      </c>
      <c r="W29" s="84">
        <v>6.9986000000000007E-2</v>
      </c>
      <c r="X29" s="84">
        <v>6.9986000000000007E-2</v>
      </c>
      <c r="Y29" s="84">
        <v>6.9986000000000007E-2</v>
      </c>
      <c r="Z29" s="84">
        <v>6.9986000000000007E-2</v>
      </c>
      <c r="AA29" s="84">
        <v>6.9986000000000007E-2</v>
      </c>
      <c r="AB29" s="84">
        <v>6.9986000000000007E-2</v>
      </c>
      <c r="AC29" s="84">
        <v>6.9986000000000007E-2</v>
      </c>
      <c r="AD29" s="84">
        <v>6.9986000000000007E-2</v>
      </c>
      <c r="AE29" s="84">
        <v>6.9986000000000007E-2</v>
      </c>
    </row>
  </sheetData>
  <sheetProtection algorithmName="SHA-512" hashValue="BqfYGxcXSt3VL/hRYgRkoyLxGN618mGEt1mJNOsIuSFVM9rbevmY5lGeTwc1EMXDM3ENPI++t/+IeGxZS9th0g==" saltValue="TrOau0FIJxkTnFL7XiOZzQ==" spinCount="100000" sheet="1" objects="1" scenarios="1"/>
  <mergeCells count="30">
    <mergeCell ref="B25:C25"/>
    <mergeCell ref="B26:C26"/>
    <mergeCell ref="B27:C27"/>
    <mergeCell ref="B28:C28"/>
    <mergeCell ref="B29:C29"/>
    <mergeCell ref="B20:C20"/>
    <mergeCell ref="B21:C21"/>
    <mergeCell ref="B22:C22"/>
    <mergeCell ref="B23:C23"/>
    <mergeCell ref="B24:C24"/>
    <mergeCell ref="B15:C15"/>
    <mergeCell ref="B16:C16"/>
    <mergeCell ref="B17:C17"/>
    <mergeCell ref="B18:C18"/>
    <mergeCell ref="B19:C19"/>
    <mergeCell ref="B10:C10"/>
    <mergeCell ref="B11:C11"/>
    <mergeCell ref="B12:C12"/>
    <mergeCell ref="B13:C13"/>
    <mergeCell ref="B14:C14"/>
    <mergeCell ref="B5:C5"/>
    <mergeCell ref="B6:C6"/>
    <mergeCell ref="B7:C7"/>
    <mergeCell ref="B8:C8"/>
    <mergeCell ref="B9:C9"/>
    <mergeCell ref="A1:B3"/>
    <mergeCell ref="C1:AE1"/>
    <mergeCell ref="C2:AE2"/>
    <mergeCell ref="C3:AE3"/>
    <mergeCell ref="B4:C4"/>
  </mergeCells>
  <pageMargins left="0.25" right="0.25" top="0.25" bottom="0.25" header="0.25" footer="0.25"/>
  <pageSetup scale="23" orientation="landscape" cellComments="atEnd"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K67"/>
  <sheetViews>
    <sheetView showGridLines="0" topLeftCell="A34" workbookViewId="0">
      <selection activeCell="M60" sqref="M60"/>
    </sheetView>
  </sheetViews>
  <sheetFormatPr baseColWidth="10" defaultColWidth="9.140625" defaultRowHeight="15" x14ac:dyDescent="0.25"/>
  <cols>
    <col min="1" max="1" width="1.28515625" customWidth="1"/>
    <col min="2" max="2" width="32.28515625" customWidth="1"/>
    <col min="3" max="3" width="39.140625" customWidth="1"/>
    <col min="4" max="4" width="17.85546875" customWidth="1"/>
    <col min="5" max="5" width="12.140625" customWidth="1"/>
    <col min="6" max="6" width="5.5703125" customWidth="1"/>
    <col min="7" max="7" width="15.5703125" customWidth="1"/>
    <col min="8" max="8" width="2.28515625" customWidth="1"/>
    <col min="9" max="9" width="17.85546875" customWidth="1"/>
    <col min="10" max="10" width="0" hidden="1" customWidth="1"/>
    <col min="11" max="11" width="0.42578125" customWidth="1"/>
    <col min="12" max="27" width="20.42578125" customWidth="1"/>
    <col min="28" max="28" width="21.140625" customWidth="1"/>
    <col min="29" max="37" width="20.42578125" customWidth="1"/>
  </cols>
  <sheetData>
    <row r="1" spans="1:37" ht="18" customHeight="1" x14ac:dyDescent="0.25">
      <c r="A1" s="368"/>
      <c r="B1" s="368"/>
      <c r="C1" s="369" t="s">
        <v>0</v>
      </c>
      <c r="D1" s="368"/>
      <c r="E1" s="368"/>
      <c r="F1" s="368"/>
      <c r="G1" s="368"/>
      <c r="H1" s="368"/>
      <c r="I1" s="368"/>
      <c r="J1" s="368"/>
      <c r="K1" s="368"/>
      <c r="L1" s="368"/>
      <c r="M1" s="368"/>
      <c r="N1" s="368"/>
      <c r="O1" s="368"/>
      <c r="P1" s="368"/>
      <c r="Q1" s="368"/>
      <c r="R1" s="368"/>
      <c r="S1" s="368"/>
      <c r="T1" s="368"/>
      <c r="U1" s="368"/>
      <c r="V1" s="368"/>
      <c r="W1" s="368"/>
      <c r="X1" s="368"/>
      <c r="Y1" s="368"/>
      <c r="Z1" s="368"/>
      <c r="AA1" s="368"/>
      <c r="AB1" s="368"/>
      <c r="AC1" s="368"/>
      <c r="AD1" s="368"/>
      <c r="AE1" s="368"/>
      <c r="AF1" s="368"/>
      <c r="AG1" s="368"/>
      <c r="AH1" s="368"/>
      <c r="AI1" s="368"/>
      <c r="AJ1" s="368"/>
      <c r="AK1" s="368"/>
    </row>
    <row r="2" spans="1:37" ht="18" customHeight="1" x14ac:dyDescent="0.25">
      <c r="A2" s="368"/>
      <c r="B2" s="368"/>
      <c r="C2" s="369" t="s">
        <v>1</v>
      </c>
      <c r="D2" s="368"/>
      <c r="E2" s="368"/>
      <c r="F2" s="368"/>
      <c r="G2" s="368"/>
      <c r="H2" s="368"/>
      <c r="I2" s="368"/>
      <c r="J2" s="368"/>
      <c r="K2" s="368"/>
      <c r="L2" s="368"/>
      <c r="M2" s="368"/>
      <c r="N2" s="368"/>
      <c r="O2" s="368"/>
      <c r="P2" s="368"/>
      <c r="Q2" s="368"/>
      <c r="R2" s="368"/>
      <c r="S2" s="368"/>
      <c r="T2" s="368"/>
      <c r="U2" s="368"/>
      <c r="V2" s="368"/>
      <c r="W2" s="368"/>
      <c r="X2" s="368"/>
      <c r="Y2" s="368"/>
      <c r="Z2" s="368"/>
      <c r="AA2" s="368"/>
      <c r="AB2" s="368"/>
      <c r="AC2" s="368"/>
      <c r="AD2" s="368"/>
      <c r="AE2" s="368"/>
      <c r="AF2" s="368"/>
      <c r="AG2" s="368"/>
      <c r="AH2" s="368"/>
      <c r="AI2" s="368"/>
      <c r="AJ2" s="368"/>
      <c r="AK2" s="368"/>
    </row>
    <row r="3" spans="1:37" ht="18" customHeight="1" x14ac:dyDescent="0.25">
      <c r="A3" s="368"/>
      <c r="B3" s="368"/>
      <c r="C3" s="369" t="s">
        <v>2</v>
      </c>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row>
    <row r="4" spans="1:37" x14ac:dyDescent="0.25">
      <c r="A4" s="7" t="s">
        <v>2</v>
      </c>
      <c r="B4" s="444" t="s">
        <v>2</v>
      </c>
      <c r="C4" s="368"/>
      <c r="D4" s="445" t="s">
        <v>2</v>
      </c>
      <c r="E4" s="368"/>
      <c r="F4" s="375" t="s">
        <v>2</v>
      </c>
      <c r="G4" s="368"/>
      <c r="H4" s="446" t="s">
        <v>2</v>
      </c>
      <c r="I4" s="368"/>
      <c r="J4" s="368"/>
      <c r="K4" s="368"/>
      <c r="L4" s="77" t="s">
        <v>2</v>
      </c>
      <c r="M4" s="77" t="s">
        <v>2</v>
      </c>
      <c r="N4" s="77" t="s">
        <v>2</v>
      </c>
      <c r="O4" s="77" t="s">
        <v>2</v>
      </c>
      <c r="P4" s="77" t="s">
        <v>2</v>
      </c>
      <c r="Q4" s="77" t="s">
        <v>2</v>
      </c>
      <c r="R4" s="77" t="s">
        <v>2</v>
      </c>
      <c r="S4" s="77" t="s">
        <v>2</v>
      </c>
      <c r="T4" s="77" t="s">
        <v>2</v>
      </c>
      <c r="U4" s="77" t="s">
        <v>2</v>
      </c>
      <c r="V4" s="77" t="s">
        <v>2</v>
      </c>
      <c r="W4" s="77" t="s">
        <v>2</v>
      </c>
      <c r="X4" s="77" t="s">
        <v>2</v>
      </c>
      <c r="Y4" s="77" t="s">
        <v>2</v>
      </c>
      <c r="Z4" s="77" t="s">
        <v>2</v>
      </c>
      <c r="AA4" s="77" t="s">
        <v>2</v>
      </c>
      <c r="AB4" s="7" t="s">
        <v>2</v>
      </c>
      <c r="AC4" s="77" t="s">
        <v>2</v>
      </c>
      <c r="AD4" s="77" t="s">
        <v>2</v>
      </c>
      <c r="AE4" s="77" t="s">
        <v>2</v>
      </c>
      <c r="AF4" s="77" t="s">
        <v>2</v>
      </c>
      <c r="AG4" s="77" t="s">
        <v>2</v>
      </c>
      <c r="AH4" s="77" t="s">
        <v>2</v>
      </c>
      <c r="AI4" s="77" t="s">
        <v>2</v>
      </c>
      <c r="AJ4" s="77" t="s">
        <v>2</v>
      </c>
      <c r="AK4" s="77" t="s">
        <v>2</v>
      </c>
    </row>
    <row r="5" spans="1:37" x14ac:dyDescent="0.25">
      <c r="A5" s="7" t="s">
        <v>2</v>
      </c>
      <c r="B5" s="444" t="s">
        <v>389</v>
      </c>
      <c r="C5" s="368"/>
      <c r="D5" s="445" t="s">
        <v>2</v>
      </c>
      <c r="E5" s="368"/>
      <c r="F5" s="375" t="s">
        <v>2</v>
      </c>
      <c r="G5" s="368"/>
      <c r="H5" s="446" t="s">
        <v>2</v>
      </c>
      <c r="I5" s="368"/>
      <c r="J5" s="368"/>
      <c r="K5" s="368"/>
      <c r="L5" s="77" t="s">
        <v>2</v>
      </c>
      <c r="M5" s="77" t="s">
        <v>2</v>
      </c>
      <c r="N5" s="77" t="s">
        <v>2</v>
      </c>
      <c r="O5" s="77" t="s">
        <v>2</v>
      </c>
      <c r="P5" s="77" t="s">
        <v>2</v>
      </c>
      <c r="Q5" s="77" t="s">
        <v>2</v>
      </c>
      <c r="R5" s="77" t="s">
        <v>2</v>
      </c>
      <c r="S5" s="77" t="s">
        <v>2</v>
      </c>
      <c r="T5" s="77" t="s">
        <v>2</v>
      </c>
      <c r="U5" s="77" t="s">
        <v>2</v>
      </c>
      <c r="V5" s="77" t="s">
        <v>2</v>
      </c>
      <c r="W5" s="77" t="s">
        <v>2</v>
      </c>
      <c r="X5" s="77" t="s">
        <v>2</v>
      </c>
      <c r="Y5" s="77" t="s">
        <v>2</v>
      </c>
      <c r="Z5" s="77" t="s">
        <v>2</v>
      </c>
      <c r="AA5" s="77" t="s">
        <v>2</v>
      </c>
      <c r="AB5" s="7" t="s">
        <v>2</v>
      </c>
      <c r="AC5" s="77" t="s">
        <v>2</v>
      </c>
      <c r="AD5" s="77" t="s">
        <v>2</v>
      </c>
      <c r="AE5" s="77" t="s">
        <v>2</v>
      </c>
      <c r="AF5" s="77" t="s">
        <v>2</v>
      </c>
      <c r="AG5" s="77" t="s">
        <v>2</v>
      </c>
      <c r="AH5" s="77" t="s">
        <v>2</v>
      </c>
      <c r="AI5" s="77" t="s">
        <v>2</v>
      </c>
      <c r="AJ5" s="77" t="s">
        <v>2</v>
      </c>
      <c r="AK5" s="77" t="s">
        <v>2</v>
      </c>
    </row>
    <row r="6" spans="1:37" x14ac:dyDescent="0.25">
      <c r="A6" s="2" t="s">
        <v>2</v>
      </c>
      <c r="B6" s="413" t="s">
        <v>2</v>
      </c>
      <c r="C6" s="368"/>
      <c r="D6" s="447" t="s">
        <v>2</v>
      </c>
      <c r="E6" s="368"/>
      <c r="F6" s="374" t="s">
        <v>2</v>
      </c>
      <c r="G6" s="368"/>
      <c r="H6" s="448" t="s">
        <v>2</v>
      </c>
      <c r="I6" s="368"/>
      <c r="J6" s="368"/>
      <c r="K6" s="368"/>
      <c r="L6" s="86" t="s">
        <v>2</v>
      </c>
      <c r="M6" s="86" t="s">
        <v>2</v>
      </c>
      <c r="N6" s="86" t="s">
        <v>2</v>
      </c>
      <c r="O6" s="86" t="s">
        <v>2</v>
      </c>
      <c r="P6" s="86" t="s">
        <v>2</v>
      </c>
      <c r="Q6" s="86" t="s">
        <v>2</v>
      </c>
      <c r="R6" s="86" t="s">
        <v>2</v>
      </c>
      <c r="S6" s="86" t="s">
        <v>2</v>
      </c>
      <c r="T6" s="86" t="s">
        <v>2</v>
      </c>
      <c r="U6" s="86" t="s">
        <v>2</v>
      </c>
      <c r="V6" s="86" t="s">
        <v>2</v>
      </c>
      <c r="W6" s="86" t="s">
        <v>2</v>
      </c>
      <c r="X6" s="86" t="s">
        <v>2</v>
      </c>
      <c r="Y6" s="86" t="s">
        <v>2</v>
      </c>
      <c r="Z6" s="86" t="s">
        <v>2</v>
      </c>
      <c r="AA6" s="86" t="s">
        <v>2</v>
      </c>
      <c r="AB6" s="2" t="s">
        <v>2</v>
      </c>
      <c r="AC6" s="86" t="s">
        <v>2</v>
      </c>
      <c r="AD6" s="86" t="s">
        <v>2</v>
      </c>
      <c r="AE6" s="86" t="s">
        <v>2</v>
      </c>
      <c r="AF6" s="86" t="s">
        <v>2</v>
      </c>
      <c r="AG6" s="86" t="s">
        <v>2</v>
      </c>
      <c r="AH6" s="86" t="s">
        <v>2</v>
      </c>
      <c r="AI6" s="86" t="s">
        <v>2</v>
      </c>
      <c r="AJ6" s="86" t="s">
        <v>2</v>
      </c>
      <c r="AK6" s="86" t="s">
        <v>2</v>
      </c>
    </row>
    <row r="7" spans="1:37" ht="18" customHeight="1" x14ac:dyDescent="0.25">
      <c r="A7" s="2" t="s">
        <v>2</v>
      </c>
      <c r="B7" s="449" t="s">
        <v>94</v>
      </c>
      <c r="C7" s="379"/>
      <c r="D7" s="453">
        <v>45230</v>
      </c>
      <c r="E7" s="379"/>
      <c r="F7" s="374" t="s">
        <v>2</v>
      </c>
      <c r="G7" s="368"/>
      <c r="H7" s="448" t="s">
        <v>2</v>
      </c>
      <c r="I7" s="368"/>
      <c r="J7" s="368"/>
      <c r="K7" s="368"/>
      <c r="L7" s="86" t="s">
        <v>2</v>
      </c>
      <c r="M7" s="86" t="s">
        <v>2</v>
      </c>
      <c r="N7" s="86" t="s">
        <v>2</v>
      </c>
      <c r="O7" s="86" t="s">
        <v>2</v>
      </c>
      <c r="P7" s="86" t="s">
        <v>2</v>
      </c>
      <c r="Q7" s="86" t="s">
        <v>2</v>
      </c>
      <c r="R7" s="86" t="s">
        <v>2</v>
      </c>
      <c r="S7" s="86" t="s">
        <v>2</v>
      </c>
      <c r="T7" s="86" t="s">
        <v>2</v>
      </c>
      <c r="U7" s="86" t="s">
        <v>2</v>
      </c>
      <c r="V7" s="86" t="s">
        <v>2</v>
      </c>
      <c r="W7" s="86" t="s">
        <v>2</v>
      </c>
      <c r="X7" s="86" t="s">
        <v>2</v>
      </c>
      <c r="Y7" s="86" t="s">
        <v>2</v>
      </c>
      <c r="Z7" s="86" t="s">
        <v>2</v>
      </c>
      <c r="AA7" s="86" t="s">
        <v>2</v>
      </c>
      <c r="AB7" s="2" t="s">
        <v>2</v>
      </c>
      <c r="AC7" s="86" t="s">
        <v>2</v>
      </c>
      <c r="AD7" s="86" t="s">
        <v>2</v>
      </c>
      <c r="AE7" s="86" t="s">
        <v>2</v>
      </c>
      <c r="AF7" s="86" t="s">
        <v>2</v>
      </c>
      <c r="AG7" s="86" t="s">
        <v>2</v>
      </c>
      <c r="AH7" s="86" t="s">
        <v>2</v>
      </c>
      <c r="AI7" s="86" t="s">
        <v>2</v>
      </c>
      <c r="AJ7" s="86" t="s">
        <v>2</v>
      </c>
      <c r="AK7" s="86" t="s">
        <v>2</v>
      </c>
    </row>
    <row r="8" spans="1:37" ht="18" customHeight="1" x14ac:dyDescent="0.25">
      <c r="A8" s="87" t="s">
        <v>2</v>
      </c>
      <c r="B8" s="451" t="s">
        <v>87</v>
      </c>
      <c r="C8" s="379"/>
      <c r="D8" s="454" t="s">
        <v>86</v>
      </c>
      <c r="E8" s="379"/>
      <c r="F8" s="374" t="s">
        <v>2</v>
      </c>
      <c r="G8" s="368"/>
      <c r="H8" s="448" t="s">
        <v>2</v>
      </c>
      <c r="I8" s="368"/>
      <c r="J8" s="368"/>
      <c r="K8" s="368"/>
      <c r="L8" s="86" t="s">
        <v>2</v>
      </c>
      <c r="M8" s="86" t="s">
        <v>2</v>
      </c>
      <c r="N8" s="86" t="s">
        <v>2</v>
      </c>
      <c r="O8" s="86" t="s">
        <v>2</v>
      </c>
      <c r="P8" s="86" t="s">
        <v>2</v>
      </c>
      <c r="Q8" s="86" t="s">
        <v>2</v>
      </c>
      <c r="R8" s="86" t="s">
        <v>2</v>
      </c>
      <c r="S8" s="86" t="s">
        <v>2</v>
      </c>
      <c r="T8" s="86" t="s">
        <v>2</v>
      </c>
      <c r="U8" s="86" t="s">
        <v>2</v>
      </c>
      <c r="V8" s="86" t="s">
        <v>2</v>
      </c>
      <c r="W8" s="86" t="s">
        <v>2</v>
      </c>
      <c r="X8" s="86" t="s">
        <v>2</v>
      </c>
      <c r="Y8" s="86" t="s">
        <v>2</v>
      </c>
      <c r="Z8" s="86" t="s">
        <v>2</v>
      </c>
      <c r="AA8" s="86" t="s">
        <v>2</v>
      </c>
      <c r="AB8" s="2" t="s">
        <v>2</v>
      </c>
      <c r="AC8" s="86" t="s">
        <v>2</v>
      </c>
      <c r="AD8" s="86" t="s">
        <v>2</v>
      </c>
      <c r="AE8" s="86" t="s">
        <v>2</v>
      </c>
      <c r="AF8" s="86" t="s">
        <v>2</v>
      </c>
      <c r="AG8" s="86" t="s">
        <v>2</v>
      </c>
      <c r="AH8" s="86" t="s">
        <v>2</v>
      </c>
      <c r="AI8" s="86" t="s">
        <v>2</v>
      </c>
      <c r="AJ8" s="86" t="s">
        <v>2</v>
      </c>
      <c r="AK8" s="86" t="s">
        <v>2</v>
      </c>
    </row>
    <row r="9" spans="1:37" ht="18.75" customHeight="1" x14ac:dyDescent="0.25">
      <c r="A9" s="2" t="s">
        <v>2</v>
      </c>
      <c r="B9" s="449" t="s">
        <v>390</v>
      </c>
      <c r="C9" s="379"/>
      <c r="D9" s="450" t="s">
        <v>391</v>
      </c>
      <c r="E9" s="379"/>
      <c r="F9" s="374" t="s">
        <v>2</v>
      </c>
      <c r="G9" s="368"/>
      <c r="H9" s="448" t="s">
        <v>2</v>
      </c>
      <c r="I9" s="368"/>
      <c r="J9" s="368"/>
      <c r="K9" s="368"/>
      <c r="L9" s="86" t="s">
        <v>2</v>
      </c>
      <c r="M9" s="86" t="s">
        <v>2</v>
      </c>
      <c r="N9" s="86" t="s">
        <v>2</v>
      </c>
      <c r="O9" s="86" t="s">
        <v>2</v>
      </c>
      <c r="P9" s="86" t="s">
        <v>2</v>
      </c>
      <c r="Q9" s="86" t="s">
        <v>2</v>
      </c>
      <c r="R9" s="86" t="s">
        <v>2</v>
      </c>
      <c r="S9" s="86" t="s">
        <v>2</v>
      </c>
      <c r="T9" s="86" t="s">
        <v>2</v>
      </c>
      <c r="U9" s="86" t="s">
        <v>2</v>
      </c>
      <c r="V9" s="86" t="s">
        <v>2</v>
      </c>
      <c r="W9" s="86" t="s">
        <v>2</v>
      </c>
      <c r="X9" s="86" t="s">
        <v>2</v>
      </c>
      <c r="Y9" s="86" t="s">
        <v>2</v>
      </c>
      <c r="Z9" s="86" t="s">
        <v>2</v>
      </c>
      <c r="AA9" s="86" t="s">
        <v>2</v>
      </c>
      <c r="AB9" s="2" t="s">
        <v>2</v>
      </c>
      <c r="AC9" s="86" t="s">
        <v>2</v>
      </c>
      <c r="AD9" s="86" t="s">
        <v>2</v>
      </c>
      <c r="AE9" s="86" t="s">
        <v>2</v>
      </c>
      <c r="AF9" s="86" t="s">
        <v>2</v>
      </c>
      <c r="AG9" s="86" t="s">
        <v>2</v>
      </c>
      <c r="AH9" s="86" t="s">
        <v>2</v>
      </c>
      <c r="AI9" s="86" t="s">
        <v>2</v>
      </c>
      <c r="AJ9" s="86" t="s">
        <v>2</v>
      </c>
      <c r="AK9" s="86" t="s">
        <v>2</v>
      </c>
    </row>
    <row r="10" spans="1:37" ht="18" customHeight="1" x14ac:dyDescent="0.25">
      <c r="A10" s="87" t="s">
        <v>2</v>
      </c>
      <c r="B10" s="451" t="s">
        <v>104</v>
      </c>
      <c r="C10" s="379"/>
      <c r="D10" s="452">
        <v>33</v>
      </c>
      <c r="E10" s="379"/>
      <c r="F10" s="374" t="s">
        <v>2</v>
      </c>
      <c r="G10" s="368"/>
      <c r="H10" s="448" t="s">
        <v>2</v>
      </c>
      <c r="I10" s="368"/>
      <c r="J10" s="368"/>
      <c r="K10" s="368"/>
      <c r="L10" s="86" t="s">
        <v>2</v>
      </c>
      <c r="M10" s="86" t="s">
        <v>2</v>
      </c>
      <c r="N10" s="86" t="s">
        <v>2</v>
      </c>
      <c r="O10" s="86" t="s">
        <v>2</v>
      </c>
      <c r="P10" s="86" t="s">
        <v>2</v>
      </c>
      <c r="Q10" s="86" t="s">
        <v>2</v>
      </c>
      <c r="R10" s="86" t="s">
        <v>2</v>
      </c>
      <c r="S10" s="86" t="s">
        <v>2</v>
      </c>
      <c r="T10" s="86" t="s">
        <v>2</v>
      </c>
      <c r="U10" s="86" t="s">
        <v>2</v>
      </c>
      <c r="V10" s="86" t="s">
        <v>2</v>
      </c>
      <c r="W10" s="86" t="s">
        <v>2</v>
      </c>
      <c r="X10" s="86" t="s">
        <v>2</v>
      </c>
      <c r="Y10" s="86" t="s">
        <v>2</v>
      </c>
      <c r="Z10" s="86" t="s">
        <v>2</v>
      </c>
      <c r="AA10" s="86" t="s">
        <v>2</v>
      </c>
      <c r="AB10" s="2" t="s">
        <v>2</v>
      </c>
      <c r="AC10" s="86" t="s">
        <v>2</v>
      </c>
      <c r="AD10" s="86" t="s">
        <v>2</v>
      </c>
      <c r="AE10" s="86" t="s">
        <v>2</v>
      </c>
      <c r="AF10" s="86" t="s">
        <v>2</v>
      </c>
      <c r="AG10" s="86" t="s">
        <v>2</v>
      </c>
      <c r="AH10" s="86" t="s">
        <v>2</v>
      </c>
      <c r="AI10" s="86" t="s">
        <v>2</v>
      </c>
      <c r="AJ10" s="86" t="s">
        <v>2</v>
      </c>
      <c r="AK10" s="86" t="s">
        <v>2</v>
      </c>
    </row>
    <row r="11" spans="1:37" ht="18.75" customHeight="1" x14ac:dyDescent="0.25">
      <c r="A11" s="2" t="s">
        <v>2</v>
      </c>
      <c r="B11" s="449" t="s">
        <v>392</v>
      </c>
      <c r="C11" s="379"/>
      <c r="D11" s="450" t="s">
        <v>393</v>
      </c>
      <c r="E11" s="379"/>
      <c r="F11" s="374" t="s">
        <v>2</v>
      </c>
      <c r="G11" s="368"/>
      <c r="H11" s="448" t="s">
        <v>2</v>
      </c>
      <c r="I11" s="368"/>
      <c r="J11" s="368"/>
      <c r="K11" s="368"/>
      <c r="L11" s="86" t="s">
        <v>2</v>
      </c>
      <c r="M11" s="86" t="s">
        <v>2</v>
      </c>
      <c r="N11" s="86" t="s">
        <v>2</v>
      </c>
      <c r="O11" s="86" t="s">
        <v>2</v>
      </c>
      <c r="P11" s="86" t="s">
        <v>2</v>
      </c>
      <c r="Q11" s="86" t="s">
        <v>2</v>
      </c>
      <c r="R11" s="86" t="s">
        <v>2</v>
      </c>
      <c r="S11" s="86" t="s">
        <v>2</v>
      </c>
      <c r="T11" s="86" t="s">
        <v>2</v>
      </c>
      <c r="U11" s="86" t="s">
        <v>2</v>
      </c>
      <c r="V11" s="86" t="s">
        <v>2</v>
      </c>
      <c r="W11" s="86" t="s">
        <v>2</v>
      </c>
      <c r="X11" s="86" t="s">
        <v>2</v>
      </c>
      <c r="Y11" s="86" t="s">
        <v>2</v>
      </c>
      <c r="Z11" s="86" t="s">
        <v>2</v>
      </c>
      <c r="AA11" s="86" t="s">
        <v>2</v>
      </c>
      <c r="AB11" s="2" t="s">
        <v>2</v>
      </c>
      <c r="AC11" s="86" t="s">
        <v>2</v>
      </c>
      <c r="AD11" s="86" t="s">
        <v>2</v>
      </c>
      <c r="AE11" s="86" t="s">
        <v>2</v>
      </c>
      <c r="AF11" s="86" t="s">
        <v>2</v>
      </c>
      <c r="AG11" s="86" t="s">
        <v>2</v>
      </c>
      <c r="AH11" s="86" t="s">
        <v>2</v>
      </c>
      <c r="AI11" s="86" t="s">
        <v>2</v>
      </c>
      <c r="AJ11" s="86" t="s">
        <v>2</v>
      </c>
      <c r="AK11" s="86" t="s">
        <v>2</v>
      </c>
    </row>
    <row r="12" spans="1:37" ht="18" customHeight="1" x14ac:dyDescent="0.25">
      <c r="A12" s="87" t="s">
        <v>2</v>
      </c>
      <c r="B12" s="451" t="s">
        <v>394</v>
      </c>
      <c r="C12" s="379"/>
      <c r="D12" s="456">
        <v>5.1985999999999997E-2</v>
      </c>
      <c r="E12" s="379"/>
      <c r="F12" s="374" t="s">
        <v>2</v>
      </c>
      <c r="G12" s="368"/>
      <c r="H12" s="448" t="s">
        <v>2</v>
      </c>
      <c r="I12" s="368"/>
      <c r="J12" s="368"/>
      <c r="K12" s="368"/>
      <c r="L12" s="86" t="s">
        <v>2</v>
      </c>
      <c r="M12" s="86" t="s">
        <v>2</v>
      </c>
      <c r="N12" s="86" t="s">
        <v>2</v>
      </c>
      <c r="O12" s="86" t="s">
        <v>2</v>
      </c>
      <c r="P12" s="86" t="s">
        <v>2</v>
      </c>
      <c r="Q12" s="86" t="s">
        <v>2</v>
      </c>
      <c r="R12" s="86" t="s">
        <v>2</v>
      </c>
      <c r="S12" s="86" t="s">
        <v>2</v>
      </c>
      <c r="T12" s="86" t="s">
        <v>2</v>
      </c>
      <c r="U12" s="86" t="s">
        <v>2</v>
      </c>
      <c r="V12" s="86" t="s">
        <v>2</v>
      </c>
      <c r="W12" s="86" t="s">
        <v>2</v>
      </c>
      <c r="X12" s="86" t="s">
        <v>2</v>
      </c>
      <c r="Y12" s="86" t="s">
        <v>2</v>
      </c>
      <c r="Z12" s="86" t="s">
        <v>2</v>
      </c>
      <c r="AA12" s="86" t="s">
        <v>2</v>
      </c>
      <c r="AB12" s="2" t="s">
        <v>2</v>
      </c>
      <c r="AC12" s="86" t="s">
        <v>2</v>
      </c>
      <c r="AD12" s="86" t="s">
        <v>2</v>
      </c>
      <c r="AE12" s="86" t="s">
        <v>2</v>
      </c>
      <c r="AF12" s="86" t="s">
        <v>2</v>
      </c>
      <c r="AG12" s="86" t="s">
        <v>2</v>
      </c>
      <c r="AH12" s="86" t="s">
        <v>2</v>
      </c>
      <c r="AI12" s="86" t="s">
        <v>2</v>
      </c>
      <c r="AJ12" s="86" t="s">
        <v>2</v>
      </c>
      <c r="AK12" s="86" t="s">
        <v>2</v>
      </c>
    </row>
    <row r="13" spans="1:37" ht="18" customHeight="1" x14ac:dyDescent="0.25">
      <c r="A13" s="2" t="s">
        <v>2</v>
      </c>
      <c r="B13" s="449" t="s">
        <v>384</v>
      </c>
      <c r="C13" s="379"/>
      <c r="D13" s="450" t="s">
        <v>385</v>
      </c>
      <c r="E13" s="379"/>
      <c r="F13" s="455" t="s">
        <v>2</v>
      </c>
      <c r="G13" s="368"/>
      <c r="H13" s="448" t="s">
        <v>2</v>
      </c>
      <c r="I13" s="368"/>
      <c r="J13" s="368"/>
      <c r="K13" s="368"/>
      <c r="L13" s="86" t="s">
        <v>2</v>
      </c>
      <c r="M13" s="86" t="s">
        <v>2</v>
      </c>
      <c r="N13" s="86" t="s">
        <v>2</v>
      </c>
      <c r="O13" s="86" t="s">
        <v>2</v>
      </c>
      <c r="P13" s="86" t="s">
        <v>2</v>
      </c>
      <c r="Q13" s="86" t="s">
        <v>2</v>
      </c>
      <c r="R13" s="86" t="s">
        <v>2</v>
      </c>
      <c r="S13" s="86" t="s">
        <v>2</v>
      </c>
      <c r="T13" s="86" t="s">
        <v>2</v>
      </c>
      <c r="U13" s="86" t="s">
        <v>2</v>
      </c>
      <c r="V13" s="86" t="s">
        <v>2</v>
      </c>
      <c r="W13" s="86" t="s">
        <v>2</v>
      </c>
      <c r="X13" s="86" t="s">
        <v>2</v>
      </c>
      <c r="Y13" s="86" t="s">
        <v>2</v>
      </c>
      <c r="Z13" s="86" t="s">
        <v>2</v>
      </c>
      <c r="AA13" s="86" t="s">
        <v>2</v>
      </c>
      <c r="AB13" s="88" t="s">
        <v>2</v>
      </c>
      <c r="AC13" s="86" t="s">
        <v>2</v>
      </c>
      <c r="AD13" s="86" t="s">
        <v>2</v>
      </c>
      <c r="AE13" s="86" t="s">
        <v>2</v>
      </c>
      <c r="AF13" s="86" t="s">
        <v>2</v>
      </c>
      <c r="AG13" s="86" t="s">
        <v>2</v>
      </c>
      <c r="AH13" s="86" t="s">
        <v>2</v>
      </c>
      <c r="AI13" s="86" t="s">
        <v>2</v>
      </c>
      <c r="AJ13" s="86" t="s">
        <v>2</v>
      </c>
      <c r="AK13" s="86" t="s">
        <v>2</v>
      </c>
    </row>
    <row r="14" spans="1:37" ht="18" customHeight="1" x14ac:dyDescent="0.25">
      <c r="A14" s="2" t="s">
        <v>2</v>
      </c>
      <c r="B14" s="374" t="s">
        <v>2</v>
      </c>
      <c r="C14" s="368"/>
      <c r="D14" s="374" t="s">
        <v>2</v>
      </c>
      <c r="E14" s="368"/>
      <c r="F14" s="374" t="s">
        <v>2</v>
      </c>
      <c r="G14" s="368"/>
      <c r="H14" s="448" t="s">
        <v>2</v>
      </c>
      <c r="I14" s="368"/>
      <c r="J14" s="368"/>
      <c r="K14" s="368"/>
      <c r="L14" s="86" t="s">
        <v>2</v>
      </c>
      <c r="M14" s="86" t="s">
        <v>2</v>
      </c>
      <c r="N14" s="86" t="s">
        <v>2</v>
      </c>
      <c r="O14" s="86" t="s">
        <v>2</v>
      </c>
      <c r="P14" s="86" t="s">
        <v>2</v>
      </c>
      <c r="Q14" s="86" t="s">
        <v>2</v>
      </c>
      <c r="R14" s="86" t="s">
        <v>2</v>
      </c>
      <c r="S14" s="86" t="s">
        <v>2</v>
      </c>
      <c r="T14" s="86" t="s">
        <v>2</v>
      </c>
      <c r="U14" s="86" t="s">
        <v>2</v>
      </c>
      <c r="V14" s="86" t="s">
        <v>2</v>
      </c>
      <c r="W14" s="86" t="s">
        <v>2</v>
      </c>
      <c r="X14" s="86" t="s">
        <v>2</v>
      </c>
      <c r="Y14" s="86" t="s">
        <v>2</v>
      </c>
      <c r="Z14" s="86" t="s">
        <v>2</v>
      </c>
      <c r="AA14" s="86" t="s">
        <v>2</v>
      </c>
      <c r="AB14" s="2" t="s">
        <v>2</v>
      </c>
      <c r="AC14" s="86" t="s">
        <v>2</v>
      </c>
      <c r="AD14" s="86" t="s">
        <v>2</v>
      </c>
      <c r="AE14" s="86" t="s">
        <v>2</v>
      </c>
      <c r="AF14" s="86" t="s">
        <v>2</v>
      </c>
      <c r="AG14" s="86" t="s">
        <v>2</v>
      </c>
      <c r="AH14" s="86" t="s">
        <v>2</v>
      </c>
      <c r="AI14" s="86" t="s">
        <v>2</v>
      </c>
      <c r="AJ14" s="86" t="s">
        <v>2</v>
      </c>
      <c r="AK14" s="86" t="s">
        <v>2</v>
      </c>
    </row>
    <row r="15" spans="1:37" ht="18" customHeight="1" x14ac:dyDescent="0.25">
      <c r="A15" s="2" t="s">
        <v>2</v>
      </c>
      <c r="B15" s="374" t="s">
        <v>2</v>
      </c>
      <c r="C15" s="368"/>
      <c r="D15" s="374" t="s">
        <v>2</v>
      </c>
      <c r="E15" s="368"/>
      <c r="F15" s="374" t="s">
        <v>2</v>
      </c>
      <c r="G15" s="368"/>
      <c r="H15" s="448" t="s">
        <v>2</v>
      </c>
      <c r="I15" s="368"/>
      <c r="J15" s="368"/>
      <c r="K15" s="368"/>
      <c r="L15" s="86" t="s">
        <v>2</v>
      </c>
      <c r="M15" s="86" t="s">
        <v>2</v>
      </c>
      <c r="N15" s="86" t="s">
        <v>2</v>
      </c>
      <c r="O15" s="86" t="s">
        <v>2</v>
      </c>
      <c r="P15" s="86" t="s">
        <v>2</v>
      </c>
      <c r="Q15" s="86" t="s">
        <v>2</v>
      </c>
      <c r="R15" s="86" t="s">
        <v>2</v>
      </c>
      <c r="S15" s="86" t="s">
        <v>2</v>
      </c>
      <c r="T15" s="86" t="s">
        <v>2</v>
      </c>
      <c r="U15" s="86" t="s">
        <v>2</v>
      </c>
      <c r="V15" s="86" t="s">
        <v>2</v>
      </c>
      <c r="W15" s="86" t="s">
        <v>2</v>
      </c>
      <c r="X15" s="86" t="s">
        <v>2</v>
      </c>
      <c r="Y15" s="86" t="s">
        <v>2</v>
      </c>
      <c r="Z15" s="86" t="s">
        <v>2</v>
      </c>
      <c r="AA15" s="86" t="s">
        <v>2</v>
      </c>
      <c r="AB15" s="2" t="s">
        <v>2</v>
      </c>
      <c r="AC15" s="86" t="s">
        <v>2</v>
      </c>
      <c r="AD15" s="86" t="s">
        <v>2</v>
      </c>
      <c r="AE15" s="86" t="s">
        <v>2</v>
      </c>
      <c r="AF15" s="86" t="s">
        <v>2</v>
      </c>
      <c r="AG15" s="86" t="s">
        <v>2</v>
      </c>
      <c r="AH15" s="86" t="s">
        <v>2</v>
      </c>
      <c r="AI15" s="86" t="s">
        <v>2</v>
      </c>
      <c r="AJ15" s="86" t="s">
        <v>2</v>
      </c>
      <c r="AK15" s="86" t="s">
        <v>2</v>
      </c>
    </row>
    <row r="16" spans="1:37" ht="18" customHeight="1" x14ac:dyDescent="0.25">
      <c r="A16" s="2" t="s">
        <v>2</v>
      </c>
      <c r="B16" s="461" t="s">
        <v>395</v>
      </c>
      <c r="C16" s="379"/>
      <c r="D16" s="462" t="s">
        <v>113</v>
      </c>
      <c r="E16" s="379"/>
      <c r="F16" s="462" t="s">
        <v>286</v>
      </c>
      <c r="G16" s="379"/>
      <c r="H16" s="462" t="s">
        <v>287</v>
      </c>
      <c r="I16" s="368"/>
      <c r="J16" s="368"/>
      <c r="K16" s="379"/>
      <c r="L16" s="90" t="s">
        <v>288</v>
      </c>
      <c r="M16" s="90" t="s">
        <v>289</v>
      </c>
      <c r="N16" s="90" t="s">
        <v>290</v>
      </c>
      <c r="O16" s="90" t="s">
        <v>291</v>
      </c>
      <c r="P16" s="90" t="s">
        <v>292</v>
      </c>
      <c r="Q16" s="90" t="s">
        <v>293</v>
      </c>
      <c r="R16" s="90" t="s">
        <v>294</v>
      </c>
      <c r="S16" s="90" t="s">
        <v>295</v>
      </c>
      <c r="T16" s="90" t="s">
        <v>296</v>
      </c>
      <c r="U16" s="90" t="s">
        <v>297</v>
      </c>
      <c r="V16" s="90" t="s">
        <v>298</v>
      </c>
      <c r="W16" s="90" t="s">
        <v>299</v>
      </c>
      <c r="X16" s="90" t="s">
        <v>300</v>
      </c>
      <c r="Y16" s="90" t="s">
        <v>301</v>
      </c>
      <c r="Z16" s="90" t="s">
        <v>302</v>
      </c>
      <c r="AA16" s="90" t="s">
        <v>303</v>
      </c>
      <c r="AB16" s="90" t="s">
        <v>304</v>
      </c>
      <c r="AC16" s="90" t="s">
        <v>305</v>
      </c>
      <c r="AD16" s="90" t="s">
        <v>306</v>
      </c>
      <c r="AE16" s="90" t="s">
        <v>307</v>
      </c>
      <c r="AF16" s="90" t="s">
        <v>308</v>
      </c>
      <c r="AG16" s="90" t="s">
        <v>309</v>
      </c>
      <c r="AH16" s="90" t="s">
        <v>310</v>
      </c>
      <c r="AI16" s="90" t="s">
        <v>311</v>
      </c>
      <c r="AJ16" s="90" t="s">
        <v>312</v>
      </c>
      <c r="AK16" s="90" t="s">
        <v>313</v>
      </c>
    </row>
    <row r="17" spans="1:37" ht="18" customHeight="1" x14ac:dyDescent="0.25">
      <c r="A17" s="2" t="s">
        <v>2</v>
      </c>
      <c r="B17" s="457" t="s">
        <v>396</v>
      </c>
      <c r="C17" s="379"/>
      <c r="D17" s="458">
        <v>28355280.039999999</v>
      </c>
      <c r="E17" s="379"/>
      <c r="F17" s="458">
        <v>24354400.93</v>
      </c>
      <c r="G17" s="379"/>
      <c r="H17" s="458">
        <v>2294076.5499999998</v>
      </c>
      <c r="I17" s="368"/>
      <c r="J17" s="368"/>
      <c r="K17" s="379"/>
      <c r="L17" s="91">
        <v>1093719.45</v>
      </c>
      <c r="M17" s="91">
        <v>2324153.84</v>
      </c>
      <c r="N17" s="91">
        <v>293119.84999999998</v>
      </c>
      <c r="O17" s="91">
        <v>546859.73</v>
      </c>
      <c r="P17" s="91">
        <v>1093719.45</v>
      </c>
      <c r="Q17" s="91">
        <v>1093719.45</v>
      </c>
      <c r="R17" s="91">
        <v>2430791.48</v>
      </c>
      <c r="S17" s="91">
        <v>2649535.37</v>
      </c>
      <c r="T17" s="91">
        <v>2279311.34</v>
      </c>
      <c r="U17" s="91">
        <v>1297151.27</v>
      </c>
      <c r="V17" s="91">
        <v>218743.89</v>
      </c>
      <c r="W17" s="91">
        <v>2016271.81</v>
      </c>
      <c r="X17" s="91">
        <v>1349649.8</v>
      </c>
      <c r="Y17" s="91">
        <v>999659.58</v>
      </c>
      <c r="Z17" s="91">
        <v>1914009.04</v>
      </c>
      <c r="AA17" s="91">
        <v>459909.03</v>
      </c>
      <c r="AB17" s="91">
        <v>4000879.11</v>
      </c>
      <c r="AC17" s="91">
        <v>889646.69</v>
      </c>
      <c r="AD17" s="91">
        <v>175271.79</v>
      </c>
      <c r="AE17" s="91">
        <v>559351.12</v>
      </c>
      <c r="AF17" s="91">
        <v>632.75</v>
      </c>
      <c r="AG17" s="91">
        <v>405592.84</v>
      </c>
      <c r="AH17" s="91">
        <v>434699.34</v>
      </c>
      <c r="AI17" s="91">
        <v>928877.2</v>
      </c>
      <c r="AJ17" s="91">
        <v>157554.78</v>
      </c>
      <c r="AK17" s="91">
        <v>449252.6</v>
      </c>
    </row>
    <row r="18" spans="1:37" ht="18" customHeight="1" x14ac:dyDescent="0.25">
      <c r="A18" s="2" t="s">
        <v>2</v>
      </c>
      <c r="B18" s="459" t="s">
        <v>397</v>
      </c>
      <c r="C18" s="379"/>
      <c r="D18" s="460">
        <v>28355280.039999999</v>
      </c>
      <c r="E18" s="379"/>
      <c r="F18" s="460">
        <v>24354400.93</v>
      </c>
      <c r="G18" s="379"/>
      <c r="H18" s="460">
        <v>2294076.5499999998</v>
      </c>
      <c r="I18" s="368"/>
      <c r="J18" s="368"/>
      <c r="K18" s="379"/>
      <c r="L18" s="92">
        <v>1093719.45</v>
      </c>
      <c r="M18" s="92">
        <v>2324153.84</v>
      </c>
      <c r="N18" s="92">
        <v>293119.84999999998</v>
      </c>
      <c r="O18" s="92">
        <v>546859.73</v>
      </c>
      <c r="P18" s="92">
        <v>1093719.45</v>
      </c>
      <c r="Q18" s="92">
        <v>1093719.45</v>
      </c>
      <c r="R18" s="92">
        <v>2430791.48</v>
      </c>
      <c r="S18" s="92">
        <v>2649535.37</v>
      </c>
      <c r="T18" s="92">
        <v>2279311.34</v>
      </c>
      <c r="U18" s="92">
        <v>1297151.27</v>
      </c>
      <c r="V18" s="92">
        <v>218743.89</v>
      </c>
      <c r="W18" s="92">
        <v>2016271.81</v>
      </c>
      <c r="X18" s="92">
        <v>1349649.8</v>
      </c>
      <c r="Y18" s="92">
        <v>999659.58</v>
      </c>
      <c r="Z18" s="92">
        <v>1914009.04</v>
      </c>
      <c r="AA18" s="92">
        <v>459909.03</v>
      </c>
      <c r="AB18" s="92">
        <v>4000879.11</v>
      </c>
      <c r="AC18" s="92">
        <v>889646.69</v>
      </c>
      <c r="AD18" s="92">
        <v>175271.79</v>
      </c>
      <c r="AE18" s="92">
        <v>559351.12</v>
      </c>
      <c r="AF18" s="92">
        <v>632.75</v>
      </c>
      <c r="AG18" s="92">
        <v>405592.84</v>
      </c>
      <c r="AH18" s="92">
        <v>434699.34</v>
      </c>
      <c r="AI18" s="92">
        <v>928877.2</v>
      </c>
      <c r="AJ18" s="92">
        <v>157554.78</v>
      </c>
      <c r="AK18" s="92">
        <v>449252.6</v>
      </c>
    </row>
    <row r="19" spans="1:37" ht="18" customHeight="1" x14ac:dyDescent="0.25">
      <c r="A19" s="2" t="s">
        <v>2</v>
      </c>
      <c r="B19" s="374" t="s">
        <v>2</v>
      </c>
      <c r="C19" s="368"/>
      <c r="D19" s="374" t="s">
        <v>2</v>
      </c>
      <c r="E19" s="368"/>
      <c r="F19" s="374" t="s">
        <v>2</v>
      </c>
      <c r="G19" s="368"/>
      <c r="H19" s="448" t="s">
        <v>2</v>
      </c>
      <c r="I19" s="368"/>
      <c r="J19" s="368"/>
      <c r="K19" s="368"/>
      <c r="L19" s="86" t="s">
        <v>2</v>
      </c>
      <c r="M19" s="86" t="s">
        <v>2</v>
      </c>
      <c r="N19" s="86" t="s">
        <v>2</v>
      </c>
      <c r="O19" s="86" t="s">
        <v>2</v>
      </c>
      <c r="P19" s="86" t="s">
        <v>2</v>
      </c>
      <c r="Q19" s="86" t="s">
        <v>2</v>
      </c>
      <c r="R19" s="86" t="s">
        <v>2</v>
      </c>
      <c r="S19" s="86" t="s">
        <v>2</v>
      </c>
      <c r="T19" s="86" t="s">
        <v>2</v>
      </c>
      <c r="U19" s="86" t="s">
        <v>2</v>
      </c>
      <c r="V19" s="86" t="s">
        <v>2</v>
      </c>
      <c r="W19" s="86" t="s">
        <v>2</v>
      </c>
      <c r="X19" s="86" t="s">
        <v>2</v>
      </c>
      <c r="Y19" s="86" t="s">
        <v>2</v>
      </c>
      <c r="Z19" s="86" t="s">
        <v>2</v>
      </c>
      <c r="AA19" s="86" t="s">
        <v>2</v>
      </c>
      <c r="AB19" s="2" t="s">
        <v>2</v>
      </c>
      <c r="AC19" s="86" t="s">
        <v>2</v>
      </c>
      <c r="AD19" s="86" t="s">
        <v>2</v>
      </c>
      <c r="AE19" s="86" t="s">
        <v>2</v>
      </c>
      <c r="AF19" s="86" t="s">
        <v>2</v>
      </c>
      <c r="AG19" s="86" t="s">
        <v>2</v>
      </c>
      <c r="AH19" s="86" t="s">
        <v>2</v>
      </c>
      <c r="AI19" s="86" t="s">
        <v>2</v>
      </c>
      <c r="AJ19" s="86" t="s">
        <v>2</v>
      </c>
      <c r="AK19" s="86" t="s">
        <v>2</v>
      </c>
    </row>
    <row r="20" spans="1:37" ht="18" customHeight="1" x14ac:dyDescent="0.25">
      <c r="A20" s="2" t="s">
        <v>2</v>
      </c>
      <c r="B20" s="461" t="s">
        <v>398</v>
      </c>
      <c r="C20" s="379"/>
      <c r="D20" s="462" t="s">
        <v>113</v>
      </c>
      <c r="E20" s="379"/>
      <c r="F20" s="462" t="s">
        <v>286</v>
      </c>
      <c r="G20" s="379"/>
      <c r="H20" s="462" t="s">
        <v>287</v>
      </c>
      <c r="I20" s="368"/>
      <c r="J20" s="368"/>
      <c r="K20" s="379"/>
      <c r="L20" s="90" t="s">
        <v>288</v>
      </c>
      <c r="M20" s="90" t="s">
        <v>289</v>
      </c>
      <c r="N20" s="90" t="s">
        <v>290</v>
      </c>
      <c r="O20" s="90" t="s">
        <v>291</v>
      </c>
      <c r="P20" s="90" t="s">
        <v>292</v>
      </c>
      <c r="Q20" s="90" t="s">
        <v>293</v>
      </c>
      <c r="R20" s="90" t="s">
        <v>294</v>
      </c>
      <c r="S20" s="90" t="s">
        <v>295</v>
      </c>
      <c r="T20" s="90" t="s">
        <v>296</v>
      </c>
      <c r="U20" s="90" t="s">
        <v>297</v>
      </c>
      <c r="V20" s="90" t="s">
        <v>298</v>
      </c>
      <c r="W20" s="90" t="s">
        <v>299</v>
      </c>
      <c r="X20" s="90" t="s">
        <v>300</v>
      </c>
      <c r="Y20" s="90" t="s">
        <v>301</v>
      </c>
      <c r="Z20" s="90" t="s">
        <v>302</v>
      </c>
      <c r="AA20" s="90" t="s">
        <v>303</v>
      </c>
      <c r="AB20" s="90" t="s">
        <v>304</v>
      </c>
      <c r="AC20" s="90" t="s">
        <v>305</v>
      </c>
      <c r="AD20" s="90" t="s">
        <v>306</v>
      </c>
      <c r="AE20" s="90" t="s">
        <v>307</v>
      </c>
      <c r="AF20" s="90" t="s">
        <v>308</v>
      </c>
      <c r="AG20" s="90" t="s">
        <v>309</v>
      </c>
      <c r="AH20" s="90" t="s">
        <v>310</v>
      </c>
      <c r="AI20" s="90" t="s">
        <v>311</v>
      </c>
      <c r="AJ20" s="90" t="s">
        <v>312</v>
      </c>
      <c r="AK20" s="90" t="s">
        <v>313</v>
      </c>
    </row>
    <row r="21" spans="1:37" ht="18" customHeight="1" x14ac:dyDescent="0.25">
      <c r="A21" s="2" t="s">
        <v>2</v>
      </c>
      <c r="B21" s="457" t="s">
        <v>399</v>
      </c>
      <c r="C21" s="379"/>
      <c r="D21" s="463">
        <v>-6589133.9100000001</v>
      </c>
      <c r="E21" s="379"/>
      <c r="F21" s="463">
        <v>-5765276.4500000002</v>
      </c>
      <c r="G21" s="379"/>
      <c r="H21" s="463">
        <v>-531877.73</v>
      </c>
      <c r="I21" s="368"/>
      <c r="J21" s="368"/>
      <c r="K21" s="379"/>
      <c r="L21" s="93">
        <v>-253576.98</v>
      </c>
      <c r="M21" s="93">
        <v>-538851.1</v>
      </c>
      <c r="N21" s="93">
        <v>-219920.65</v>
      </c>
      <c r="O21" s="93">
        <v>-126788.5</v>
      </c>
      <c r="P21" s="93">
        <v>-253576.98</v>
      </c>
      <c r="Q21" s="93">
        <v>-250519.45</v>
      </c>
      <c r="R21" s="93">
        <v>-563574.85</v>
      </c>
      <c r="S21" s="93">
        <v>-606883.37</v>
      </c>
      <c r="T21" s="93">
        <v>-522082.54</v>
      </c>
      <c r="U21" s="93">
        <v>-297116.07</v>
      </c>
      <c r="V21" s="93">
        <v>-50239.78</v>
      </c>
      <c r="W21" s="93">
        <v>-461832.61</v>
      </c>
      <c r="X21" s="93">
        <v>-312914</v>
      </c>
      <c r="Y21" s="93">
        <v>-231769.37</v>
      </c>
      <c r="Z21" s="93">
        <v>-438409.04</v>
      </c>
      <c r="AA21" s="93">
        <v>-105343.43</v>
      </c>
      <c r="AB21" s="93">
        <v>-823857.46</v>
      </c>
      <c r="AC21" s="93">
        <v>-183195.25</v>
      </c>
      <c r="AD21" s="93">
        <v>-36091.81</v>
      </c>
      <c r="AE21" s="93">
        <v>-115181.08</v>
      </c>
      <c r="AF21" s="93">
        <v>-130.30000000000001</v>
      </c>
      <c r="AG21" s="93">
        <v>-83519.320000000007</v>
      </c>
      <c r="AH21" s="93">
        <v>-89512.9</v>
      </c>
      <c r="AI21" s="93">
        <v>-191273.56</v>
      </c>
      <c r="AJ21" s="93">
        <v>-32443.54</v>
      </c>
      <c r="AK21" s="93">
        <v>-92509.7</v>
      </c>
    </row>
    <row r="22" spans="1:37" ht="18" customHeight="1" x14ac:dyDescent="0.25">
      <c r="A22" s="2" t="s">
        <v>2</v>
      </c>
      <c r="B22" s="374" t="s">
        <v>2</v>
      </c>
      <c r="C22" s="368"/>
      <c r="D22" s="374" t="s">
        <v>2</v>
      </c>
      <c r="E22" s="368"/>
      <c r="F22" s="374" t="s">
        <v>2</v>
      </c>
      <c r="G22" s="368"/>
      <c r="H22" s="448" t="s">
        <v>2</v>
      </c>
      <c r="I22" s="368"/>
      <c r="J22" s="368"/>
      <c r="K22" s="368"/>
      <c r="L22" s="86" t="s">
        <v>2</v>
      </c>
      <c r="M22" s="86" t="s">
        <v>2</v>
      </c>
      <c r="N22" s="86" t="s">
        <v>2</v>
      </c>
      <c r="O22" s="86" t="s">
        <v>2</v>
      </c>
      <c r="P22" s="86" t="s">
        <v>2</v>
      </c>
      <c r="Q22" s="86" t="s">
        <v>2</v>
      </c>
      <c r="R22" s="86" t="s">
        <v>2</v>
      </c>
      <c r="S22" s="86" t="s">
        <v>2</v>
      </c>
      <c r="T22" s="86" t="s">
        <v>2</v>
      </c>
      <c r="U22" s="86" t="s">
        <v>2</v>
      </c>
      <c r="V22" s="86" t="s">
        <v>2</v>
      </c>
      <c r="W22" s="86" t="s">
        <v>2</v>
      </c>
      <c r="X22" s="86" t="s">
        <v>2</v>
      </c>
      <c r="Y22" s="86" t="s">
        <v>2</v>
      </c>
      <c r="Z22" s="86" t="s">
        <v>2</v>
      </c>
      <c r="AA22" s="86" t="s">
        <v>2</v>
      </c>
      <c r="AB22" s="2" t="s">
        <v>2</v>
      </c>
      <c r="AC22" s="86" t="s">
        <v>2</v>
      </c>
      <c r="AD22" s="86" t="s">
        <v>2</v>
      </c>
      <c r="AE22" s="86" t="s">
        <v>2</v>
      </c>
      <c r="AF22" s="86" t="s">
        <v>2</v>
      </c>
      <c r="AG22" s="86" t="s">
        <v>2</v>
      </c>
      <c r="AH22" s="86" t="s">
        <v>2</v>
      </c>
      <c r="AI22" s="86" t="s">
        <v>2</v>
      </c>
      <c r="AJ22" s="86" t="s">
        <v>2</v>
      </c>
      <c r="AK22" s="86" t="s">
        <v>2</v>
      </c>
    </row>
    <row r="23" spans="1:37" ht="18" customHeight="1" x14ac:dyDescent="0.25">
      <c r="A23" s="2" t="s">
        <v>2</v>
      </c>
      <c r="B23" s="461" t="s">
        <v>400</v>
      </c>
      <c r="C23" s="379"/>
      <c r="D23" s="462" t="s">
        <v>113</v>
      </c>
      <c r="E23" s="379"/>
      <c r="F23" s="462" t="s">
        <v>286</v>
      </c>
      <c r="G23" s="379"/>
      <c r="H23" s="462" t="s">
        <v>287</v>
      </c>
      <c r="I23" s="368"/>
      <c r="J23" s="368"/>
      <c r="K23" s="379"/>
      <c r="L23" s="90" t="s">
        <v>288</v>
      </c>
      <c r="M23" s="90" t="s">
        <v>289</v>
      </c>
      <c r="N23" s="90" t="s">
        <v>290</v>
      </c>
      <c r="O23" s="90" t="s">
        <v>291</v>
      </c>
      <c r="P23" s="90" t="s">
        <v>292</v>
      </c>
      <c r="Q23" s="90" t="s">
        <v>293</v>
      </c>
      <c r="R23" s="90" t="s">
        <v>294</v>
      </c>
      <c r="S23" s="90" t="s">
        <v>295</v>
      </c>
      <c r="T23" s="90" t="s">
        <v>296</v>
      </c>
      <c r="U23" s="90" t="s">
        <v>297</v>
      </c>
      <c r="V23" s="90" t="s">
        <v>298</v>
      </c>
      <c r="W23" s="90" t="s">
        <v>299</v>
      </c>
      <c r="X23" s="90" t="s">
        <v>300</v>
      </c>
      <c r="Y23" s="90" t="s">
        <v>301</v>
      </c>
      <c r="Z23" s="90" t="s">
        <v>302</v>
      </c>
      <c r="AA23" s="90" t="s">
        <v>303</v>
      </c>
      <c r="AB23" s="90" t="s">
        <v>304</v>
      </c>
      <c r="AC23" s="90" t="s">
        <v>305</v>
      </c>
      <c r="AD23" s="90" t="s">
        <v>306</v>
      </c>
      <c r="AE23" s="90" t="s">
        <v>307</v>
      </c>
      <c r="AF23" s="90" t="s">
        <v>308</v>
      </c>
      <c r="AG23" s="90" t="s">
        <v>309</v>
      </c>
      <c r="AH23" s="90" t="s">
        <v>310</v>
      </c>
      <c r="AI23" s="90" t="s">
        <v>311</v>
      </c>
      <c r="AJ23" s="90" t="s">
        <v>312</v>
      </c>
      <c r="AK23" s="90" t="s">
        <v>313</v>
      </c>
    </row>
    <row r="24" spans="1:37" ht="18" customHeight="1" x14ac:dyDescent="0.25">
      <c r="A24" s="2" t="s">
        <v>2</v>
      </c>
      <c r="B24" s="457" t="s">
        <v>401</v>
      </c>
      <c r="C24" s="379"/>
      <c r="D24" s="465">
        <v>0</v>
      </c>
      <c r="E24" s="379"/>
      <c r="F24" s="465">
        <v>0</v>
      </c>
      <c r="G24" s="379"/>
      <c r="H24" s="465">
        <v>0</v>
      </c>
      <c r="I24" s="368"/>
      <c r="J24" s="368"/>
      <c r="K24" s="379"/>
      <c r="L24" s="94">
        <v>0</v>
      </c>
      <c r="M24" s="94">
        <v>0</v>
      </c>
      <c r="N24" s="94">
        <v>0</v>
      </c>
      <c r="O24" s="94">
        <v>0</v>
      </c>
      <c r="P24" s="94">
        <v>0</v>
      </c>
      <c r="Q24" s="94">
        <v>0</v>
      </c>
      <c r="R24" s="94">
        <v>0</v>
      </c>
      <c r="S24" s="94">
        <v>0</v>
      </c>
      <c r="T24" s="94">
        <v>0</v>
      </c>
      <c r="U24" s="94">
        <v>0</v>
      </c>
      <c r="V24" s="94">
        <v>0</v>
      </c>
      <c r="W24" s="94">
        <v>0</v>
      </c>
      <c r="X24" s="94">
        <v>0</v>
      </c>
      <c r="Y24" s="94">
        <v>0</v>
      </c>
      <c r="Z24" s="94">
        <v>0</v>
      </c>
      <c r="AA24" s="94">
        <v>0</v>
      </c>
      <c r="AB24" s="94">
        <v>0</v>
      </c>
      <c r="AC24" s="94">
        <v>0</v>
      </c>
      <c r="AD24" s="94">
        <v>0</v>
      </c>
      <c r="AE24" s="94">
        <v>0</v>
      </c>
      <c r="AF24" s="94">
        <v>0</v>
      </c>
      <c r="AG24" s="94">
        <v>0</v>
      </c>
      <c r="AH24" s="94">
        <v>0</v>
      </c>
      <c r="AI24" s="94">
        <v>0</v>
      </c>
      <c r="AJ24" s="94">
        <v>0</v>
      </c>
      <c r="AK24" s="94">
        <v>0</v>
      </c>
    </row>
    <row r="25" spans="1:37" ht="18" customHeight="1" x14ac:dyDescent="0.25">
      <c r="A25" s="2" t="s">
        <v>2</v>
      </c>
      <c r="B25" s="459" t="s">
        <v>402</v>
      </c>
      <c r="C25" s="379"/>
      <c r="D25" s="464">
        <v>0</v>
      </c>
      <c r="E25" s="379"/>
      <c r="F25" s="464">
        <v>0</v>
      </c>
      <c r="G25" s="379"/>
      <c r="H25" s="464">
        <v>0</v>
      </c>
      <c r="I25" s="368"/>
      <c r="J25" s="368"/>
      <c r="K25" s="379"/>
      <c r="L25" s="95">
        <v>0</v>
      </c>
      <c r="M25" s="95">
        <v>0</v>
      </c>
      <c r="N25" s="95">
        <v>0</v>
      </c>
      <c r="O25" s="95">
        <v>0</v>
      </c>
      <c r="P25" s="95">
        <v>0</v>
      </c>
      <c r="Q25" s="95">
        <v>0</v>
      </c>
      <c r="R25" s="95">
        <v>0</v>
      </c>
      <c r="S25" s="95">
        <v>0</v>
      </c>
      <c r="T25" s="95">
        <v>0</v>
      </c>
      <c r="U25" s="95">
        <v>0</v>
      </c>
      <c r="V25" s="95">
        <v>0</v>
      </c>
      <c r="W25" s="95">
        <v>0</v>
      </c>
      <c r="X25" s="95">
        <v>0</v>
      </c>
      <c r="Y25" s="95">
        <v>0</v>
      </c>
      <c r="Z25" s="95">
        <v>0</v>
      </c>
      <c r="AA25" s="95">
        <v>0</v>
      </c>
      <c r="AB25" s="95">
        <v>0</v>
      </c>
      <c r="AC25" s="95">
        <v>0</v>
      </c>
      <c r="AD25" s="95">
        <v>0</v>
      </c>
      <c r="AE25" s="95">
        <v>0</v>
      </c>
      <c r="AF25" s="95">
        <v>0</v>
      </c>
      <c r="AG25" s="95">
        <v>0</v>
      </c>
      <c r="AH25" s="95">
        <v>0</v>
      </c>
      <c r="AI25" s="95">
        <v>0</v>
      </c>
      <c r="AJ25" s="95">
        <v>0</v>
      </c>
      <c r="AK25" s="95">
        <v>0</v>
      </c>
    </row>
    <row r="26" spans="1:37" ht="18" customHeight="1" x14ac:dyDescent="0.25">
      <c r="A26" s="2" t="s">
        <v>2</v>
      </c>
      <c r="B26" s="374" t="s">
        <v>2</v>
      </c>
      <c r="C26" s="368"/>
      <c r="D26" s="374" t="s">
        <v>2</v>
      </c>
      <c r="E26" s="368"/>
      <c r="F26" s="374" t="s">
        <v>2</v>
      </c>
      <c r="G26" s="368"/>
      <c r="H26" s="448" t="s">
        <v>2</v>
      </c>
      <c r="I26" s="368"/>
      <c r="J26" s="368"/>
      <c r="K26" s="368"/>
      <c r="L26" s="86" t="s">
        <v>2</v>
      </c>
      <c r="M26" s="86" t="s">
        <v>2</v>
      </c>
      <c r="N26" s="86" t="s">
        <v>2</v>
      </c>
      <c r="O26" s="86" t="s">
        <v>2</v>
      </c>
      <c r="P26" s="86" t="s">
        <v>2</v>
      </c>
      <c r="Q26" s="86" t="s">
        <v>2</v>
      </c>
      <c r="R26" s="86" t="s">
        <v>2</v>
      </c>
      <c r="S26" s="86" t="s">
        <v>2</v>
      </c>
      <c r="T26" s="86" t="s">
        <v>2</v>
      </c>
      <c r="U26" s="86" t="s">
        <v>2</v>
      </c>
      <c r="V26" s="86" t="s">
        <v>2</v>
      </c>
      <c r="W26" s="86" t="s">
        <v>2</v>
      </c>
      <c r="X26" s="86" t="s">
        <v>2</v>
      </c>
      <c r="Y26" s="86" t="s">
        <v>2</v>
      </c>
      <c r="Z26" s="86" t="s">
        <v>2</v>
      </c>
      <c r="AA26" s="86" t="s">
        <v>2</v>
      </c>
      <c r="AB26" s="2" t="s">
        <v>2</v>
      </c>
      <c r="AC26" s="86" t="s">
        <v>2</v>
      </c>
      <c r="AD26" s="86" t="s">
        <v>2</v>
      </c>
      <c r="AE26" s="86" t="s">
        <v>2</v>
      </c>
      <c r="AF26" s="86" t="s">
        <v>2</v>
      </c>
      <c r="AG26" s="86" t="s">
        <v>2</v>
      </c>
      <c r="AH26" s="86" t="s">
        <v>2</v>
      </c>
      <c r="AI26" s="86" t="s">
        <v>2</v>
      </c>
      <c r="AJ26" s="86" t="s">
        <v>2</v>
      </c>
      <c r="AK26" s="86" t="s">
        <v>2</v>
      </c>
    </row>
    <row r="27" spans="1:37" ht="18" customHeight="1" x14ac:dyDescent="0.25">
      <c r="A27" s="2" t="s">
        <v>2</v>
      </c>
      <c r="B27" s="461" t="s">
        <v>403</v>
      </c>
      <c r="C27" s="379"/>
      <c r="D27" s="462" t="s">
        <v>113</v>
      </c>
      <c r="E27" s="379"/>
      <c r="F27" s="462" t="s">
        <v>286</v>
      </c>
      <c r="G27" s="379"/>
      <c r="H27" s="462" t="s">
        <v>287</v>
      </c>
      <c r="I27" s="368"/>
      <c r="J27" s="368"/>
      <c r="K27" s="379"/>
      <c r="L27" s="90" t="s">
        <v>288</v>
      </c>
      <c r="M27" s="90" t="s">
        <v>289</v>
      </c>
      <c r="N27" s="90" t="s">
        <v>290</v>
      </c>
      <c r="O27" s="90" t="s">
        <v>291</v>
      </c>
      <c r="P27" s="90" t="s">
        <v>292</v>
      </c>
      <c r="Q27" s="90" t="s">
        <v>293</v>
      </c>
      <c r="R27" s="90" t="s">
        <v>294</v>
      </c>
      <c r="S27" s="90" t="s">
        <v>295</v>
      </c>
      <c r="T27" s="90" t="s">
        <v>296</v>
      </c>
      <c r="U27" s="90" t="s">
        <v>297</v>
      </c>
      <c r="V27" s="90" t="s">
        <v>298</v>
      </c>
      <c r="W27" s="90" t="s">
        <v>299</v>
      </c>
      <c r="X27" s="90" t="s">
        <v>300</v>
      </c>
      <c r="Y27" s="90" t="s">
        <v>301</v>
      </c>
      <c r="Z27" s="90" t="s">
        <v>302</v>
      </c>
      <c r="AA27" s="90" t="s">
        <v>303</v>
      </c>
      <c r="AB27" s="90" t="s">
        <v>304</v>
      </c>
      <c r="AC27" s="90" t="s">
        <v>305</v>
      </c>
      <c r="AD27" s="90" t="s">
        <v>306</v>
      </c>
      <c r="AE27" s="90" t="s">
        <v>307</v>
      </c>
      <c r="AF27" s="90" t="s">
        <v>308</v>
      </c>
      <c r="AG27" s="90" t="s">
        <v>309</v>
      </c>
      <c r="AH27" s="90" t="s">
        <v>310</v>
      </c>
      <c r="AI27" s="90" t="s">
        <v>311</v>
      </c>
      <c r="AJ27" s="90" t="s">
        <v>312</v>
      </c>
      <c r="AK27" s="90" t="s">
        <v>313</v>
      </c>
    </row>
    <row r="28" spans="1:37" ht="18" customHeight="1" x14ac:dyDescent="0.25">
      <c r="B28" s="459" t="s">
        <v>404</v>
      </c>
      <c r="C28" s="379"/>
      <c r="D28" s="464">
        <v>5747100000</v>
      </c>
      <c r="E28" s="379"/>
      <c r="F28" s="464">
        <v>5006300000</v>
      </c>
      <c r="G28" s="379"/>
      <c r="H28" s="464">
        <v>435900000</v>
      </c>
      <c r="I28" s="368"/>
      <c r="J28" s="368"/>
      <c r="K28" s="379"/>
      <c r="L28" s="95">
        <v>200000000</v>
      </c>
      <c r="M28" s="95">
        <v>425000000</v>
      </c>
      <c r="N28" s="95">
        <v>225000000</v>
      </c>
      <c r="O28" s="95">
        <v>100000000</v>
      </c>
      <c r="P28" s="95">
        <v>200000000</v>
      </c>
      <c r="Q28" s="95">
        <v>200000000</v>
      </c>
      <c r="R28" s="95">
        <v>444500000</v>
      </c>
      <c r="S28" s="95">
        <v>552000000</v>
      </c>
      <c r="T28" s="95">
        <v>422300000</v>
      </c>
      <c r="U28" s="95">
        <v>311600000</v>
      </c>
      <c r="V28" s="95">
        <v>40000000</v>
      </c>
      <c r="W28" s="95">
        <v>480000000</v>
      </c>
      <c r="X28" s="95">
        <v>300000000</v>
      </c>
      <c r="Y28" s="95">
        <v>220000000</v>
      </c>
      <c r="Z28" s="95">
        <v>350000000</v>
      </c>
      <c r="AA28" s="95">
        <v>100000000</v>
      </c>
      <c r="AB28" s="95">
        <v>740800000</v>
      </c>
      <c r="AC28" s="95">
        <v>140600000</v>
      </c>
      <c r="AD28" s="95">
        <v>27700000</v>
      </c>
      <c r="AE28" s="95">
        <v>88400000</v>
      </c>
      <c r="AF28" s="95">
        <v>20000000</v>
      </c>
      <c r="AG28" s="95">
        <v>64100000</v>
      </c>
      <c r="AH28" s="95">
        <v>70000000</v>
      </c>
      <c r="AI28" s="95">
        <v>200000000</v>
      </c>
      <c r="AJ28" s="95">
        <v>30000000</v>
      </c>
      <c r="AK28" s="95">
        <v>100000000</v>
      </c>
    </row>
    <row r="29" spans="1:37" ht="18" customHeight="1" x14ac:dyDescent="0.25">
      <c r="A29" s="2" t="s">
        <v>2</v>
      </c>
      <c r="B29" s="466" t="s">
        <v>405</v>
      </c>
      <c r="C29" s="379"/>
      <c r="D29" s="467">
        <v>5257200000</v>
      </c>
      <c r="E29" s="379"/>
      <c r="F29" s="467">
        <v>4624900000</v>
      </c>
      <c r="G29" s="379"/>
      <c r="H29" s="467">
        <v>419500000</v>
      </c>
      <c r="I29" s="368"/>
      <c r="J29" s="368"/>
      <c r="K29" s="379"/>
      <c r="L29" s="96">
        <v>200000000</v>
      </c>
      <c r="M29" s="96">
        <v>425000000</v>
      </c>
      <c r="N29" s="96">
        <v>225000000</v>
      </c>
      <c r="O29" s="96">
        <v>100000000</v>
      </c>
      <c r="P29" s="96">
        <v>200000000</v>
      </c>
      <c r="Q29" s="96">
        <v>200000000</v>
      </c>
      <c r="R29" s="96">
        <v>444500000</v>
      </c>
      <c r="S29" s="96">
        <v>484500000</v>
      </c>
      <c r="T29" s="96">
        <v>416800000</v>
      </c>
      <c r="U29" s="96">
        <v>237200000</v>
      </c>
      <c r="V29" s="96">
        <v>40000000</v>
      </c>
      <c r="W29" s="96">
        <v>368700000</v>
      </c>
      <c r="X29" s="96">
        <v>246800000</v>
      </c>
      <c r="Y29" s="96">
        <v>182800000</v>
      </c>
      <c r="Z29" s="96">
        <v>350000000</v>
      </c>
      <c r="AA29" s="96">
        <v>84100000</v>
      </c>
      <c r="AB29" s="96">
        <v>632300000</v>
      </c>
      <c r="AC29" s="96">
        <v>140600000</v>
      </c>
      <c r="AD29" s="96">
        <v>27700000</v>
      </c>
      <c r="AE29" s="96">
        <v>88400000</v>
      </c>
      <c r="AF29" s="96">
        <v>100000</v>
      </c>
      <c r="AG29" s="96">
        <v>64100000</v>
      </c>
      <c r="AH29" s="96">
        <v>68700000</v>
      </c>
      <c r="AI29" s="96">
        <v>146800000</v>
      </c>
      <c r="AJ29" s="96">
        <v>24900000</v>
      </c>
      <c r="AK29" s="96">
        <v>71000000</v>
      </c>
    </row>
    <row r="30" spans="1:37" ht="18" customHeight="1" x14ac:dyDescent="0.25">
      <c r="A30" s="2" t="s">
        <v>2</v>
      </c>
      <c r="B30" s="459" t="s">
        <v>406</v>
      </c>
      <c r="C30" s="379"/>
      <c r="D30" s="468">
        <v>5088402253.5200005</v>
      </c>
      <c r="E30" s="379"/>
      <c r="F30" s="468">
        <v>4456102253.5200005</v>
      </c>
      <c r="G30" s="379"/>
      <c r="H30" s="468">
        <v>419500000</v>
      </c>
      <c r="I30" s="368"/>
      <c r="J30" s="368"/>
      <c r="K30" s="379"/>
      <c r="L30" s="97">
        <v>200000000</v>
      </c>
      <c r="M30" s="97">
        <v>425000000</v>
      </c>
      <c r="N30" s="97">
        <v>56202253.520000003</v>
      </c>
      <c r="O30" s="97">
        <v>100000000</v>
      </c>
      <c r="P30" s="97">
        <v>200000000</v>
      </c>
      <c r="Q30" s="97">
        <v>200000000</v>
      </c>
      <c r="R30" s="97">
        <v>444500000</v>
      </c>
      <c r="S30" s="97">
        <v>484500000</v>
      </c>
      <c r="T30" s="97">
        <v>416800000</v>
      </c>
      <c r="U30" s="97">
        <v>237200000</v>
      </c>
      <c r="V30" s="97">
        <v>40000000</v>
      </c>
      <c r="W30" s="97">
        <v>368700000</v>
      </c>
      <c r="X30" s="97">
        <v>246800000</v>
      </c>
      <c r="Y30" s="97">
        <v>182800000</v>
      </c>
      <c r="Z30" s="97">
        <v>350000000</v>
      </c>
      <c r="AA30" s="97">
        <v>84100000</v>
      </c>
      <c r="AB30" s="97">
        <v>632300000</v>
      </c>
      <c r="AC30" s="97">
        <v>140600000</v>
      </c>
      <c r="AD30" s="97">
        <v>27700000</v>
      </c>
      <c r="AE30" s="97">
        <v>88400000</v>
      </c>
      <c r="AF30" s="97">
        <v>100000</v>
      </c>
      <c r="AG30" s="97">
        <v>64100000</v>
      </c>
      <c r="AH30" s="97">
        <v>68700000</v>
      </c>
      <c r="AI30" s="97">
        <v>146800000</v>
      </c>
      <c r="AJ30" s="97">
        <v>24900000</v>
      </c>
      <c r="AK30" s="97">
        <v>71000000</v>
      </c>
    </row>
    <row r="31" spans="1:37" ht="18" customHeight="1" x14ac:dyDescent="0.25">
      <c r="A31" s="2" t="s">
        <v>2</v>
      </c>
      <c r="B31" s="457" t="s">
        <v>407</v>
      </c>
      <c r="C31" s="379"/>
      <c r="D31" s="465">
        <v>0</v>
      </c>
      <c r="E31" s="379"/>
      <c r="F31" s="465">
        <v>0</v>
      </c>
      <c r="G31" s="379"/>
      <c r="H31" s="465">
        <v>0</v>
      </c>
      <c r="I31" s="368"/>
      <c r="J31" s="368"/>
      <c r="K31" s="379"/>
      <c r="L31" s="94">
        <v>0</v>
      </c>
      <c r="M31" s="94">
        <v>0</v>
      </c>
      <c r="N31" s="94">
        <v>0</v>
      </c>
      <c r="O31" s="94">
        <v>0</v>
      </c>
      <c r="P31" s="94">
        <v>0</v>
      </c>
      <c r="Q31" s="94">
        <v>0</v>
      </c>
      <c r="R31" s="94">
        <v>0</v>
      </c>
      <c r="S31" s="94">
        <v>0</v>
      </c>
      <c r="T31" s="94">
        <v>0</v>
      </c>
      <c r="U31" s="94">
        <v>0</v>
      </c>
      <c r="V31" s="94">
        <v>0</v>
      </c>
      <c r="W31" s="94">
        <v>0</v>
      </c>
      <c r="X31" s="94">
        <v>0</v>
      </c>
      <c r="Y31" s="94">
        <v>0</v>
      </c>
      <c r="Z31" s="94">
        <v>0</v>
      </c>
      <c r="AA31" s="94">
        <v>0</v>
      </c>
      <c r="AB31" s="94">
        <v>0</v>
      </c>
      <c r="AC31" s="94">
        <v>0</v>
      </c>
      <c r="AD31" s="94">
        <v>0</v>
      </c>
      <c r="AE31" s="94">
        <v>0</v>
      </c>
      <c r="AF31" s="94">
        <v>0</v>
      </c>
      <c r="AG31" s="94">
        <v>0</v>
      </c>
      <c r="AH31" s="94">
        <v>0</v>
      </c>
      <c r="AI31" s="94">
        <v>0</v>
      </c>
      <c r="AJ31" s="94">
        <v>0</v>
      </c>
      <c r="AK31" s="94">
        <v>0</v>
      </c>
    </row>
    <row r="32" spans="1:37" ht="18" customHeight="1" x14ac:dyDescent="0.25">
      <c r="A32" s="2" t="s">
        <v>2</v>
      </c>
      <c r="B32" s="470" t="s">
        <v>1211</v>
      </c>
      <c r="C32" s="379"/>
      <c r="D32" s="471">
        <v>-5088402253.5200005</v>
      </c>
      <c r="E32" s="379"/>
      <c r="F32" s="471">
        <v>-4456102253.5200005</v>
      </c>
      <c r="G32" s="379"/>
      <c r="H32" s="471">
        <v>-419500000</v>
      </c>
      <c r="I32" s="368"/>
      <c r="J32" s="368"/>
      <c r="K32" s="379"/>
      <c r="L32" s="98">
        <v>-200000000</v>
      </c>
      <c r="M32" s="98">
        <v>-425000000</v>
      </c>
      <c r="N32" s="98">
        <v>-56202253.520000003</v>
      </c>
      <c r="O32" s="98">
        <v>-100000000</v>
      </c>
      <c r="P32" s="98">
        <v>-200000000</v>
      </c>
      <c r="Q32" s="98">
        <v>-200000000</v>
      </c>
      <c r="R32" s="98">
        <v>-444500000</v>
      </c>
      <c r="S32" s="98">
        <v>-484500000</v>
      </c>
      <c r="T32" s="98">
        <v>-416800000</v>
      </c>
      <c r="U32" s="98">
        <v>-237200000</v>
      </c>
      <c r="V32" s="98">
        <v>-40000000</v>
      </c>
      <c r="W32" s="98">
        <v>-368700000</v>
      </c>
      <c r="X32" s="98">
        <v>-246800000</v>
      </c>
      <c r="Y32" s="98">
        <v>-182800000</v>
      </c>
      <c r="Z32" s="98">
        <v>-350000000</v>
      </c>
      <c r="AA32" s="98">
        <v>-84100000</v>
      </c>
      <c r="AB32" s="98">
        <v>-632300000</v>
      </c>
      <c r="AC32" s="98">
        <v>-140600000</v>
      </c>
      <c r="AD32" s="98">
        <v>-27700000</v>
      </c>
      <c r="AE32" s="98">
        <v>-88400000</v>
      </c>
      <c r="AF32" s="98">
        <v>-100000</v>
      </c>
      <c r="AG32" s="98">
        <v>-64100000</v>
      </c>
      <c r="AH32" s="98">
        <v>-68700000</v>
      </c>
      <c r="AI32" s="98">
        <v>-146800000</v>
      </c>
      <c r="AJ32" s="98">
        <v>-24900000</v>
      </c>
      <c r="AK32" s="98">
        <v>-71000000</v>
      </c>
    </row>
    <row r="33" spans="1:37" ht="18" customHeight="1" x14ac:dyDescent="0.25">
      <c r="A33" s="2" t="s">
        <v>2</v>
      </c>
      <c r="B33" s="457" t="s">
        <v>408</v>
      </c>
      <c r="C33" s="379"/>
      <c r="D33" s="465">
        <v>0</v>
      </c>
      <c r="E33" s="379"/>
      <c r="F33" s="465">
        <v>0</v>
      </c>
      <c r="G33" s="379"/>
      <c r="H33" s="465">
        <v>0</v>
      </c>
      <c r="I33" s="368"/>
      <c r="J33" s="368"/>
      <c r="K33" s="379"/>
      <c r="L33" s="94">
        <v>0</v>
      </c>
      <c r="M33" s="94">
        <v>0</v>
      </c>
      <c r="N33" s="94">
        <v>0</v>
      </c>
      <c r="O33" s="94">
        <v>0</v>
      </c>
      <c r="P33" s="94">
        <v>0</v>
      </c>
      <c r="Q33" s="94">
        <v>0</v>
      </c>
      <c r="R33" s="94">
        <v>0</v>
      </c>
      <c r="S33" s="94">
        <v>0</v>
      </c>
      <c r="T33" s="94">
        <v>0</v>
      </c>
      <c r="U33" s="94">
        <v>0</v>
      </c>
      <c r="V33" s="94">
        <v>0</v>
      </c>
      <c r="W33" s="94">
        <v>0</v>
      </c>
      <c r="X33" s="94">
        <v>0</v>
      </c>
      <c r="Y33" s="94">
        <v>0</v>
      </c>
      <c r="Z33" s="94">
        <v>0</v>
      </c>
      <c r="AA33" s="94">
        <v>0</v>
      </c>
      <c r="AB33" s="94">
        <v>0</v>
      </c>
      <c r="AC33" s="94">
        <v>0</v>
      </c>
      <c r="AD33" s="94">
        <v>0</v>
      </c>
      <c r="AE33" s="94">
        <v>0</v>
      </c>
      <c r="AF33" s="94">
        <v>0</v>
      </c>
      <c r="AG33" s="94">
        <v>0</v>
      </c>
      <c r="AH33" s="94">
        <v>0</v>
      </c>
      <c r="AI33" s="94">
        <v>0</v>
      </c>
      <c r="AJ33" s="94">
        <v>0</v>
      </c>
      <c r="AK33" s="94">
        <v>0</v>
      </c>
    </row>
    <row r="34" spans="1:37" ht="18" customHeight="1" x14ac:dyDescent="0.25">
      <c r="A34" s="2" t="s">
        <v>2</v>
      </c>
      <c r="B34" s="461" t="s">
        <v>409</v>
      </c>
      <c r="C34" s="379"/>
      <c r="D34" s="469">
        <v>0</v>
      </c>
      <c r="E34" s="379"/>
      <c r="F34" s="469">
        <v>0</v>
      </c>
      <c r="G34" s="379"/>
      <c r="H34" s="469">
        <v>0</v>
      </c>
      <c r="I34" s="368"/>
      <c r="J34" s="368"/>
      <c r="K34" s="379"/>
      <c r="L34" s="99">
        <v>0</v>
      </c>
      <c r="M34" s="99">
        <v>0</v>
      </c>
      <c r="N34" s="99">
        <v>0</v>
      </c>
      <c r="O34" s="99">
        <v>0</v>
      </c>
      <c r="P34" s="99">
        <v>0</v>
      </c>
      <c r="Q34" s="99">
        <v>0</v>
      </c>
      <c r="R34" s="99">
        <v>0</v>
      </c>
      <c r="S34" s="99">
        <v>0</v>
      </c>
      <c r="T34" s="99">
        <v>0</v>
      </c>
      <c r="U34" s="99">
        <v>0</v>
      </c>
      <c r="V34" s="99">
        <v>0</v>
      </c>
      <c r="W34" s="99">
        <v>0</v>
      </c>
      <c r="X34" s="99">
        <v>0</v>
      </c>
      <c r="Y34" s="99">
        <v>0</v>
      </c>
      <c r="Z34" s="99">
        <v>0</v>
      </c>
      <c r="AA34" s="99">
        <v>0</v>
      </c>
      <c r="AB34" s="99">
        <v>0</v>
      </c>
      <c r="AC34" s="99">
        <v>0</v>
      </c>
      <c r="AD34" s="99">
        <v>0</v>
      </c>
      <c r="AE34" s="99">
        <v>0</v>
      </c>
      <c r="AF34" s="99">
        <v>0</v>
      </c>
      <c r="AG34" s="99">
        <v>0</v>
      </c>
      <c r="AH34" s="99">
        <v>0</v>
      </c>
      <c r="AI34" s="99">
        <v>0</v>
      </c>
      <c r="AJ34" s="99">
        <v>0</v>
      </c>
      <c r="AK34" s="99">
        <v>0</v>
      </c>
    </row>
    <row r="35" spans="1:37" ht="18" customHeight="1" x14ac:dyDescent="0.25">
      <c r="A35" s="2" t="s">
        <v>2</v>
      </c>
      <c r="B35" s="374" t="s">
        <v>2</v>
      </c>
      <c r="C35" s="368"/>
      <c r="D35" s="374" t="s">
        <v>2</v>
      </c>
      <c r="E35" s="368"/>
      <c r="F35" s="374" t="s">
        <v>2</v>
      </c>
      <c r="G35" s="368"/>
      <c r="H35" s="448" t="s">
        <v>2</v>
      </c>
      <c r="I35" s="368"/>
      <c r="J35" s="368"/>
      <c r="K35" s="368"/>
      <c r="L35" s="86" t="s">
        <v>2</v>
      </c>
      <c r="M35" s="86" t="s">
        <v>2</v>
      </c>
      <c r="N35" s="86" t="s">
        <v>2</v>
      </c>
      <c r="O35" s="86" t="s">
        <v>2</v>
      </c>
      <c r="P35" s="86" t="s">
        <v>2</v>
      </c>
      <c r="Q35" s="86" t="s">
        <v>2</v>
      </c>
      <c r="R35" s="86" t="s">
        <v>2</v>
      </c>
      <c r="S35" s="86" t="s">
        <v>2</v>
      </c>
      <c r="T35" s="86" t="s">
        <v>2</v>
      </c>
      <c r="U35" s="86" t="s">
        <v>2</v>
      </c>
      <c r="V35" s="86" t="s">
        <v>2</v>
      </c>
      <c r="W35" s="86" t="s">
        <v>2</v>
      </c>
      <c r="X35" s="86" t="s">
        <v>2</v>
      </c>
      <c r="Y35" s="86" t="s">
        <v>2</v>
      </c>
      <c r="Z35" s="86" t="s">
        <v>2</v>
      </c>
      <c r="AA35" s="86" t="s">
        <v>2</v>
      </c>
      <c r="AB35" s="2" t="s">
        <v>2</v>
      </c>
      <c r="AC35" s="86" t="s">
        <v>2</v>
      </c>
      <c r="AD35" s="86" t="s">
        <v>2</v>
      </c>
      <c r="AE35" s="86" t="s">
        <v>2</v>
      </c>
      <c r="AF35" s="86" t="s">
        <v>2</v>
      </c>
      <c r="AG35" s="86" t="s">
        <v>2</v>
      </c>
      <c r="AH35" s="86" t="s">
        <v>2</v>
      </c>
      <c r="AI35" s="86" t="s">
        <v>2</v>
      </c>
      <c r="AJ35" s="86" t="s">
        <v>2</v>
      </c>
      <c r="AK35" s="86" t="s">
        <v>2</v>
      </c>
    </row>
    <row r="36" spans="1:37" ht="18" customHeight="1" x14ac:dyDescent="0.25">
      <c r="A36" s="2" t="s">
        <v>2</v>
      </c>
      <c r="B36" s="474" t="s">
        <v>410</v>
      </c>
      <c r="C36" s="379"/>
      <c r="D36" s="462" t="s">
        <v>113</v>
      </c>
      <c r="E36" s="379"/>
      <c r="F36" s="462" t="s">
        <v>286</v>
      </c>
      <c r="G36" s="379"/>
      <c r="H36" s="462" t="s">
        <v>287</v>
      </c>
      <c r="I36" s="368"/>
      <c r="J36" s="368"/>
      <c r="K36" s="379"/>
      <c r="L36" s="90" t="s">
        <v>288</v>
      </c>
      <c r="M36" s="90" t="s">
        <v>289</v>
      </c>
      <c r="N36" s="90" t="s">
        <v>290</v>
      </c>
      <c r="O36" s="90" t="s">
        <v>291</v>
      </c>
      <c r="P36" s="90" t="s">
        <v>292</v>
      </c>
      <c r="Q36" s="90" t="s">
        <v>293</v>
      </c>
      <c r="R36" s="90" t="s">
        <v>294</v>
      </c>
      <c r="S36" s="90" t="s">
        <v>295</v>
      </c>
      <c r="T36" s="90" t="s">
        <v>296</v>
      </c>
      <c r="U36" s="90" t="s">
        <v>297</v>
      </c>
      <c r="V36" s="90" t="s">
        <v>298</v>
      </c>
      <c r="W36" s="90" t="s">
        <v>299</v>
      </c>
      <c r="X36" s="90" t="s">
        <v>300</v>
      </c>
      <c r="Y36" s="90" t="s">
        <v>301</v>
      </c>
      <c r="Z36" s="90" t="s">
        <v>302</v>
      </c>
      <c r="AA36" s="90" t="s">
        <v>303</v>
      </c>
      <c r="AB36" s="90" t="s">
        <v>304</v>
      </c>
      <c r="AC36" s="90" t="s">
        <v>305</v>
      </c>
      <c r="AD36" s="90" t="s">
        <v>306</v>
      </c>
      <c r="AE36" s="90" t="s">
        <v>307</v>
      </c>
      <c r="AF36" s="90" t="s">
        <v>308</v>
      </c>
      <c r="AG36" s="90" t="s">
        <v>309</v>
      </c>
      <c r="AH36" s="90" t="s">
        <v>310</v>
      </c>
      <c r="AI36" s="90" t="s">
        <v>311</v>
      </c>
      <c r="AJ36" s="90" t="s">
        <v>312</v>
      </c>
      <c r="AK36" s="90" t="s">
        <v>313</v>
      </c>
    </row>
    <row r="37" spans="1:37" ht="18" customHeight="1" x14ac:dyDescent="0.25">
      <c r="A37" s="2" t="s">
        <v>2</v>
      </c>
      <c r="B37" s="457" t="s">
        <v>411</v>
      </c>
      <c r="C37" s="379"/>
      <c r="D37" s="472">
        <v>28355280.039999999</v>
      </c>
      <c r="E37" s="379"/>
      <c r="F37" s="472">
        <v>24354400.93</v>
      </c>
      <c r="G37" s="379"/>
      <c r="H37" s="472">
        <v>2294076.5499999998</v>
      </c>
      <c r="I37" s="368"/>
      <c r="J37" s="368"/>
      <c r="K37" s="379"/>
      <c r="L37" s="100">
        <v>1093719.45</v>
      </c>
      <c r="M37" s="100">
        <v>2324153.84</v>
      </c>
      <c r="N37" s="100">
        <v>293119.84999999998</v>
      </c>
      <c r="O37" s="100">
        <v>546859.73</v>
      </c>
      <c r="P37" s="100">
        <v>1093719.45</v>
      </c>
      <c r="Q37" s="100">
        <v>1093719.45</v>
      </c>
      <c r="R37" s="100">
        <v>2430791.48</v>
      </c>
      <c r="S37" s="100">
        <v>2649535.37</v>
      </c>
      <c r="T37" s="100">
        <v>2279311.34</v>
      </c>
      <c r="U37" s="100">
        <v>1297151.27</v>
      </c>
      <c r="V37" s="100">
        <v>218743.89</v>
      </c>
      <c r="W37" s="100">
        <v>2016271.81</v>
      </c>
      <c r="X37" s="100">
        <v>1349649.8</v>
      </c>
      <c r="Y37" s="100">
        <v>999659.58</v>
      </c>
      <c r="Z37" s="100">
        <v>1914009.04</v>
      </c>
      <c r="AA37" s="100">
        <v>459909.03</v>
      </c>
      <c r="AB37" s="100">
        <v>4000879.11</v>
      </c>
      <c r="AC37" s="100">
        <v>889646.69</v>
      </c>
      <c r="AD37" s="100">
        <v>175271.79</v>
      </c>
      <c r="AE37" s="100">
        <v>559351.12</v>
      </c>
      <c r="AF37" s="100">
        <v>632.75</v>
      </c>
      <c r="AG37" s="100">
        <v>405592.84</v>
      </c>
      <c r="AH37" s="100">
        <v>434699.34</v>
      </c>
      <c r="AI37" s="100">
        <v>928877.2</v>
      </c>
      <c r="AJ37" s="100">
        <v>157554.78</v>
      </c>
      <c r="AK37" s="100">
        <v>449252.6</v>
      </c>
    </row>
    <row r="38" spans="1:37" ht="18" customHeight="1" x14ac:dyDescent="0.25">
      <c r="A38" s="2" t="s">
        <v>2</v>
      </c>
      <c r="B38" s="459" t="s">
        <v>412</v>
      </c>
      <c r="C38" s="379"/>
      <c r="D38" s="473">
        <v>5088402253.5200005</v>
      </c>
      <c r="E38" s="379"/>
      <c r="F38" s="473">
        <v>4456102253.5200005</v>
      </c>
      <c r="G38" s="379"/>
      <c r="H38" s="473">
        <v>419500000</v>
      </c>
      <c r="I38" s="368"/>
      <c r="J38" s="368"/>
      <c r="K38" s="379"/>
      <c r="L38" s="101">
        <v>200000000</v>
      </c>
      <c r="M38" s="101">
        <v>425000000</v>
      </c>
      <c r="N38" s="101">
        <v>56202253.520000003</v>
      </c>
      <c r="O38" s="101">
        <v>100000000</v>
      </c>
      <c r="P38" s="101">
        <v>200000000</v>
      </c>
      <c r="Q38" s="101">
        <v>200000000</v>
      </c>
      <c r="R38" s="101">
        <v>444500000</v>
      </c>
      <c r="S38" s="101">
        <v>484500000</v>
      </c>
      <c r="T38" s="101">
        <v>416800000</v>
      </c>
      <c r="U38" s="101">
        <v>237200000</v>
      </c>
      <c r="V38" s="101">
        <v>40000000</v>
      </c>
      <c r="W38" s="101">
        <v>368700000</v>
      </c>
      <c r="X38" s="101">
        <v>246800000</v>
      </c>
      <c r="Y38" s="101">
        <v>182800000</v>
      </c>
      <c r="Z38" s="101">
        <v>350000000</v>
      </c>
      <c r="AA38" s="101">
        <v>84100000</v>
      </c>
      <c r="AB38" s="101">
        <v>632300000</v>
      </c>
      <c r="AC38" s="101">
        <v>140600000</v>
      </c>
      <c r="AD38" s="101">
        <v>27700000</v>
      </c>
      <c r="AE38" s="101">
        <v>88400000</v>
      </c>
      <c r="AF38" s="101">
        <v>100000</v>
      </c>
      <c r="AG38" s="101">
        <v>64100000</v>
      </c>
      <c r="AH38" s="101">
        <v>68700000</v>
      </c>
      <c r="AI38" s="101">
        <v>146800000</v>
      </c>
      <c r="AJ38" s="101">
        <v>24900000</v>
      </c>
      <c r="AK38" s="101">
        <v>71000000</v>
      </c>
    </row>
    <row r="39" spans="1:37" ht="18" customHeight="1" x14ac:dyDescent="0.25">
      <c r="A39" s="2" t="s">
        <v>2</v>
      </c>
      <c r="B39" s="474" t="s">
        <v>113</v>
      </c>
      <c r="C39" s="379"/>
      <c r="D39" s="469">
        <v>5116757533.5600004</v>
      </c>
      <c r="E39" s="379"/>
      <c r="F39" s="469">
        <v>4480456654.4499998</v>
      </c>
      <c r="G39" s="379"/>
      <c r="H39" s="469">
        <v>421794076.55000001</v>
      </c>
      <c r="I39" s="368"/>
      <c r="J39" s="368"/>
      <c r="K39" s="379"/>
      <c r="L39" s="99">
        <v>201093719.44999999</v>
      </c>
      <c r="M39" s="99">
        <v>427324153.83999997</v>
      </c>
      <c r="N39" s="99">
        <v>56495373.369999997</v>
      </c>
      <c r="O39" s="99">
        <v>100546859.73</v>
      </c>
      <c r="P39" s="99">
        <v>201093719.44999999</v>
      </c>
      <c r="Q39" s="99">
        <v>201093719.44999999</v>
      </c>
      <c r="R39" s="99">
        <v>446930791.48000002</v>
      </c>
      <c r="S39" s="99">
        <v>487149535.37</v>
      </c>
      <c r="T39" s="99">
        <v>419079311.33999997</v>
      </c>
      <c r="U39" s="99">
        <v>238497151.27000001</v>
      </c>
      <c r="V39" s="99">
        <v>40218743.890000001</v>
      </c>
      <c r="W39" s="99">
        <v>370716271.81</v>
      </c>
      <c r="X39" s="99">
        <v>248149649.80000001</v>
      </c>
      <c r="Y39" s="99">
        <v>183799659.58000001</v>
      </c>
      <c r="Z39" s="99">
        <v>351914009.04000002</v>
      </c>
      <c r="AA39" s="99">
        <v>84559909.030000001</v>
      </c>
      <c r="AB39" s="99">
        <v>636300879.11000001</v>
      </c>
      <c r="AC39" s="99">
        <v>141489646.69</v>
      </c>
      <c r="AD39" s="99">
        <v>27875271.789999999</v>
      </c>
      <c r="AE39" s="99">
        <v>88959351.120000005</v>
      </c>
      <c r="AF39" s="99">
        <v>100632.75</v>
      </c>
      <c r="AG39" s="99">
        <v>64505592.840000004</v>
      </c>
      <c r="AH39" s="99">
        <v>69134699.340000004</v>
      </c>
      <c r="AI39" s="99">
        <v>147728877.19999999</v>
      </c>
      <c r="AJ39" s="99">
        <v>25057554.780000001</v>
      </c>
      <c r="AK39" s="99">
        <v>71449252.599999994</v>
      </c>
    </row>
    <row r="40" spans="1:37" ht="18" customHeight="1" x14ac:dyDescent="0.25">
      <c r="A40" s="2" t="s">
        <v>2</v>
      </c>
      <c r="B40" s="374" t="s">
        <v>2</v>
      </c>
      <c r="C40" s="368"/>
      <c r="D40" s="374" t="s">
        <v>2</v>
      </c>
      <c r="E40" s="368"/>
      <c r="F40" s="374" t="s">
        <v>2</v>
      </c>
      <c r="G40" s="368"/>
      <c r="H40" s="448" t="s">
        <v>2</v>
      </c>
      <c r="I40" s="368"/>
      <c r="J40" s="368"/>
      <c r="K40" s="368"/>
      <c r="L40" s="86" t="s">
        <v>2</v>
      </c>
      <c r="M40" s="86" t="s">
        <v>2</v>
      </c>
      <c r="N40" s="86" t="s">
        <v>2</v>
      </c>
      <c r="O40" s="86" t="s">
        <v>2</v>
      </c>
      <c r="P40" s="86" t="s">
        <v>2</v>
      </c>
      <c r="Q40" s="86" t="s">
        <v>2</v>
      </c>
      <c r="R40" s="86" t="s">
        <v>2</v>
      </c>
      <c r="S40" s="86" t="s">
        <v>2</v>
      </c>
      <c r="T40" s="86" t="s">
        <v>2</v>
      </c>
      <c r="U40" s="86" t="s">
        <v>2</v>
      </c>
      <c r="V40" s="86" t="s">
        <v>2</v>
      </c>
      <c r="W40" s="86" t="s">
        <v>2</v>
      </c>
      <c r="X40" s="86" t="s">
        <v>2</v>
      </c>
      <c r="Y40" s="86" t="s">
        <v>2</v>
      </c>
      <c r="Z40" s="86" t="s">
        <v>2</v>
      </c>
      <c r="AA40" s="86" t="s">
        <v>2</v>
      </c>
      <c r="AB40" s="2" t="s">
        <v>2</v>
      </c>
      <c r="AC40" s="86" t="s">
        <v>2</v>
      </c>
      <c r="AD40" s="86" t="s">
        <v>2</v>
      </c>
      <c r="AE40" s="86" t="s">
        <v>2</v>
      </c>
      <c r="AF40" s="86" t="s">
        <v>2</v>
      </c>
      <c r="AG40" s="86" t="s">
        <v>2</v>
      </c>
      <c r="AH40" s="86" t="s">
        <v>2</v>
      </c>
      <c r="AI40" s="86" t="s">
        <v>2</v>
      </c>
      <c r="AJ40" s="86" t="s">
        <v>2</v>
      </c>
      <c r="AK40" s="86" t="s">
        <v>2</v>
      </c>
    </row>
    <row r="41" spans="1:37" ht="18" customHeight="1" x14ac:dyDescent="0.25">
      <c r="A41" s="2" t="s">
        <v>2</v>
      </c>
      <c r="B41" s="461" t="s">
        <v>413</v>
      </c>
      <c r="C41" s="379"/>
      <c r="D41" s="462" t="s">
        <v>113</v>
      </c>
      <c r="E41" s="379"/>
      <c r="F41" s="462" t="s">
        <v>286</v>
      </c>
      <c r="G41" s="379"/>
      <c r="H41" s="462" t="s">
        <v>287</v>
      </c>
      <c r="I41" s="368"/>
      <c r="J41" s="368"/>
      <c r="K41" s="379"/>
      <c r="L41" s="90" t="s">
        <v>288</v>
      </c>
      <c r="M41" s="90" t="s">
        <v>289</v>
      </c>
      <c r="N41" s="90" t="s">
        <v>290</v>
      </c>
      <c r="O41" s="90" t="s">
        <v>291</v>
      </c>
      <c r="P41" s="90" t="s">
        <v>292</v>
      </c>
      <c r="Q41" s="90" t="s">
        <v>293</v>
      </c>
      <c r="R41" s="90" t="s">
        <v>294</v>
      </c>
      <c r="S41" s="90" t="s">
        <v>295</v>
      </c>
      <c r="T41" s="90" t="s">
        <v>296</v>
      </c>
      <c r="U41" s="90" t="s">
        <v>297</v>
      </c>
      <c r="V41" s="90" t="s">
        <v>298</v>
      </c>
      <c r="W41" s="90" t="s">
        <v>299</v>
      </c>
      <c r="X41" s="90" t="s">
        <v>300</v>
      </c>
      <c r="Y41" s="90" t="s">
        <v>301</v>
      </c>
      <c r="Z41" s="90" t="s">
        <v>302</v>
      </c>
      <c r="AA41" s="90" t="s">
        <v>303</v>
      </c>
      <c r="AB41" s="90" t="s">
        <v>304</v>
      </c>
      <c r="AC41" s="90" t="s">
        <v>305</v>
      </c>
      <c r="AD41" s="90" t="s">
        <v>306</v>
      </c>
      <c r="AE41" s="90" t="s">
        <v>307</v>
      </c>
      <c r="AF41" s="90" t="s">
        <v>308</v>
      </c>
      <c r="AG41" s="90" t="s">
        <v>309</v>
      </c>
      <c r="AH41" s="90" t="s">
        <v>310</v>
      </c>
      <c r="AI41" s="90" t="s">
        <v>311</v>
      </c>
      <c r="AJ41" s="90" t="s">
        <v>312</v>
      </c>
      <c r="AK41" s="90" t="s">
        <v>313</v>
      </c>
    </row>
    <row r="42" spans="1:37" ht="18" customHeight="1" x14ac:dyDescent="0.25">
      <c r="A42" s="2" t="s">
        <v>2</v>
      </c>
      <c r="B42" s="466" t="s">
        <v>414</v>
      </c>
      <c r="C42" s="379"/>
      <c r="D42" s="475">
        <v>52572</v>
      </c>
      <c r="E42" s="379"/>
      <c r="F42" s="475">
        <v>46249</v>
      </c>
      <c r="G42" s="379"/>
      <c r="H42" s="475">
        <v>4195</v>
      </c>
      <c r="I42" s="368"/>
      <c r="J42" s="368"/>
      <c r="K42" s="379"/>
      <c r="L42" s="102">
        <v>2000</v>
      </c>
      <c r="M42" s="102">
        <v>4250</v>
      </c>
      <c r="N42" s="102">
        <v>2250</v>
      </c>
      <c r="O42" s="102">
        <v>1000</v>
      </c>
      <c r="P42" s="102">
        <v>2000</v>
      </c>
      <c r="Q42" s="102">
        <v>2000</v>
      </c>
      <c r="R42" s="102">
        <v>4445</v>
      </c>
      <c r="S42" s="102">
        <v>4845</v>
      </c>
      <c r="T42" s="102">
        <v>4168</v>
      </c>
      <c r="U42" s="102">
        <v>2372</v>
      </c>
      <c r="V42" s="102">
        <v>400</v>
      </c>
      <c r="W42" s="102">
        <v>3687</v>
      </c>
      <c r="X42" s="102">
        <v>2468</v>
      </c>
      <c r="Y42" s="102">
        <v>1828</v>
      </c>
      <c r="Z42" s="102">
        <v>3500</v>
      </c>
      <c r="AA42" s="102">
        <v>841</v>
      </c>
      <c r="AB42" s="102">
        <v>6323</v>
      </c>
      <c r="AC42" s="102">
        <v>1406</v>
      </c>
      <c r="AD42" s="102">
        <v>277</v>
      </c>
      <c r="AE42" s="102">
        <v>884</v>
      </c>
      <c r="AF42" s="102">
        <v>1</v>
      </c>
      <c r="AG42" s="102">
        <v>641</v>
      </c>
      <c r="AH42" s="102">
        <v>687</v>
      </c>
      <c r="AI42" s="102">
        <v>1468</v>
      </c>
      <c r="AJ42" s="102">
        <v>249</v>
      </c>
      <c r="AK42" s="102">
        <v>710</v>
      </c>
    </row>
    <row r="43" spans="1:37" s="245" customFormat="1" ht="18" customHeight="1" x14ac:dyDescent="0.25">
      <c r="A43" s="243" t="s">
        <v>2</v>
      </c>
      <c r="B43" s="479" t="s">
        <v>415</v>
      </c>
      <c r="C43" s="480"/>
      <c r="D43" s="481">
        <v>0</v>
      </c>
      <c r="E43" s="480"/>
      <c r="F43" s="481">
        <v>0</v>
      </c>
      <c r="G43" s="480"/>
      <c r="H43" s="481">
        <v>0</v>
      </c>
      <c r="I43" s="482"/>
      <c r="J43" s="482"/>
      <c r="K43" s="480"/>
      <c r="L43" s="244">
        <v>0</v>
      </c>
      <c r="M43" s="244">
        <v>0</v>
      </c>
      <c r="N43" s="244">
        <v>0</v>
      </c>
      <c r="O43" s="244">
        <v>0</v>
      </c>
      <c r="P43" s="244">
        <v>0</v>
      </c>
      <c r="Q43" s="244">
        <v>0</v>
      </c>
      <c r="R43" s="244">
        <v>0</v>
      </c>
      <c r="S43" s="244">
        <v>0</v>
      </c>
      <c r="T43" s="244">
        <v>0</v>
      </c>
      <c r="U43" s="244">
        <v>0</v>
      </c>
      <c r="V43" s="244">
        <v>0</v>
      </c>
      <c r="W43" s="244">
        <v>0</v>
      </c>
      <c r="X43" s="244">
        <v>0</v>
      </c>
      <c r="Y43" s="244">
        <v>0</v>
      </c>
      <c r="Z43" s="244">
        <v>0</v>
      </c>
      <c r="AA43" s="244">
        <v>0</v>
      </c>
      <c r="AB43" s="244">
        <v>0</v>
      </c>
      <c r="AC43" s="244">
        <v>0</v>
      </c>
      <c r="AD43" s="244">
        <v>0</v>
      </c>
      <c r="AE43" s="244">
        <v>0</v>
      </c>
      <c r="AF43" s="244">
        <v>0</v>
      </c>
      <c r="AG43" s="244">
        <v>0</v>
      </c>
      <c r="AH43" s="244">
        <v>0</v>
      </c>
      <c r="AI43" s="244">
        <v>0</v>
      </c>
      <c r="AJ43" s="244">
        <v>0</v>
      </c>
      <c r="AK43" s="244">
        <v>0</v>
      </c>
    </row>
    <row r="44" spans="1:37" ht="18" customHeight="1" x14ac:dyDescent="0.25">
      <c r="A44" s="2" t="s">
        <v>2</v>
      </c>
      <c r="B44" s="457" t="s">
        <v>1212</v>
      </c>
      <c r="C44" s="379"/>
      <c r="D44" s="483">
        <v>-52572</v>
      </c>
      <c r="E44" s="379"/>
      <c r="F44" s="483">
        <v>-46249</v>
      </c>
      <c r="G44" s="379"/>
      <c r="H44" s="483">
        <v>-4195</v>
      </c>
      <c r="I44" s="368"/>
      <c r="J44" s="368"/>
      <c r="K44" s="379"/>
      <c r="L44" s="103">
        <v>-2000</v>
      </c>
      <c r="M44" s="103">
        <v>-4250</v>
      </c>
      <c r="N44" s="103">
        <v>-2250</v>
      </c>
      <c r="O44" s="103">
        <v>-1000</v>
      </c>
      <c r="P44" s="103">
        <v>-2000</v>
      </c>
      <c r="Q44" s="103">
        <v>-2000</v>
      </c>
      <c r="R44" s="103">
        <v>-4445</v>
      </c>
      <c r="S44" s="103">
        <v>-4845</v>
      </c>
      <c r="T44" s="103">
        <v>-4168</v>
      </c>
      <c r="U44" s="103">
        <v>-2372</v>
      </c>
      <c r="V44" s="103">
        <v>-400</v>
      </c>
      <c r="W44" s="103">
        <v>-3687</v>
      </c>
      <c r="X44" s="103">
        <v>-2468</v>
      </c>
      <c r="Y44" s="103">
        <v>-1828</v>
      </c>
      <c r="Z44" s="103">
        <v>-3500</v>
      </c>
      <c r="AA44" s="103">
        <v>-841</v>
      </c>
      <c r="AB44" s="103">
        <v>-6323</v>
      </c>
      <c r="AC44" s="103">
        <v>-1406</v>
      </c>
      <c r="AD44" s="103">
        <v>-277</v>
      </c>
      <c r="AE44" s="103">
        <v>-884</v>
      </c>
      <c r="AF44" s="103">
        <v>-1</v>
      </c>
      <c r="AG44" s="103">
        <v>-641</v>
      </c>
      <c r="AH44" s="103">
        <v>-687</v>
      </c>
      <c r="AI44" s="103">
        <v>-1468</v>
      </c>
      <c r="AJ44" s="103">
        <v>-249</v>
      </c>
      <c r="AK44" s="103">
        <v>-710</v>
      </c>
    </row>
    <row r="45" spans="1:37" ht="18" customHeight="1" x14ac:dyDescent="0.25">
      <c r="A45" s="2" t="s">
        <v>2</v>
      </c>
      <c r="B45" s="461" t="s">
        <v>416</v>
      </c>
      <c r="C45" s="379"/>
      <c r="D45" s="476">
        <v>0</v>
      </c>
      <c r="E45" s="379"/>
      <c r="F45" s="476">
        <v>0</v>
      </c>
      <c r="G45" s="379"/>
      <c r="H45" s="477">
        <v>0</v>
      </c>
      <c r="I45" s="368"/>
      <c r="J45" s="368"/>
      <c r="K45" s="379"/>
      <c r="L45" s="105">
        <v>0</v>
      </c>
      <c r="M45" s="105">
        <v>0</v>
      </c>
      <c r="N45" s="105">
        <v>0</v>
      </c>
      <c r="O45" s="105">
        <v>0</v>
      </c>
      <c r="P45" s="105">
        <v>0</v>
      </c>
      <c r="Q45" s="105">
        <v>0</v>
      </c>
      <c r="R45" s="105">
        <v>0</v>
      </c>
      <c r="S45" s="105">
        <v>0</v>
      </c>
      <c r="T45" s="105">
        <v>0</v>
      </c>
      <c r="U45" s="105">
        <v>0</v>
      </c>
      <c r="V45" s="105">
        <v>0</v>
      </c>
      <c r="W45" s="105">
        <v>0</v>
      </c>
      <c r="X45" s="105">
        <v>0</v>
      </c>
      <c r="Y45" s="105">
        <v>0</v>
      </c>
      <c r="Z45" s="105">
        <v>0</v>
      </c>
      <c r="AA45" s="105">
        <v>0</v>
      </c>
      <c r="AB45" s="104">
        <v>0</v>
      </c>
      <c r="AC45" s="105">
        <v>0</v>
      </c>
      <c r="AD45" s="105">
        <v>0</v>
      </c>
      <c r="AE45" s="105">
        <v>0</v>
      </c>
      <c r="AF45" s="105">
        <v>0</v>
      </c>
      <c r="AG45" s="105">
        <v>0</v>
      </c>
      <c r="AH45" s="105">
        <v>0</v>
      </c>
      <c r="AI45" s="105">
        <v>0</v>
      </c>
      <c r="AJ45" s="105">
        <v>0</v>
      </c>
      <c r="AK45" s="105">
        <v>0</v>
      </c>
    </row>
    <row r="46" spans="1:37" ht="18" customHeight="1" x14ac:dyDescent="0.25">
      <c r="A46" s="2" t="s">
        <v>2</v>
      </c>
      <c r="B46" s="457" t="s">
        <v>417</v>
      </c>
      <c r="C46" s="379"/>
      <c r="D46" s="478">
        <v>0</v>
      </c>
      <c r="E46" s="379"/>
      <c r="F46" s="478">
        <v>0</v>
      </c>
      <c r="G46" s="379"/>
      <c r="H46" s="478">
        <v>0</v>
      </c>
      <c r="I46" s="368"/>
      <c r="J46" s="368"/>
      <c r="K46" s="379"/>
      <c r="L46" s="106">
        <v>0</v>
      </c>
      <c r="M46" s="106">
        <v>0</v>
      </c>
      <c r="N46" s="106">
        <v>0</v>
      </c>
      <c r="O46" s="106">
        <v>0</v>
      </c>
      <c r="P46" s="106">
        <v>0</v>
      </c>
      <c r="Q46" s="106">
        <v>0</v>
      </c>
      <c r="R46" s="106">
        <v>0</v>
      </c>
      <c r="S46" s="106">
        <v>0</v>
      </c>
      <c r="T46" s="106">
        <v>0</v>
      </c>
      <c r="U46" s="106">
        <v>0</v>
      </c>
      <c r="V46" s="106">
        <v>0</v>
      </c>
      <c r="W46" s="106">
        <v>0</v>
      </c>
      <c r="X46" s="106">
        <v>0</v>
      </c>
      <c r="Y46" s="106">
        <v>0</v>
      </c>
      <c r="Z46" s="106">
        <v>0</v>
      </c>
      <c r="AA46" s="106">
        <v>0</v>
      </c>
      <c r="AB46" s="106">
        <v>0</v>
      </c>
      <c r="AC46" s="106">
        <v>0</v>
      </c>
      <c r="AD46" s="106">
        <v>0</v>
      </c>
      <c r="AE46" s="106">
        <v>0</v>
      </c>
      <c r="AF46" s="106">
        <v>0</v>
      </c>
      <c r="AG46" s="106">
        <v>0</v>
      </c>
      <c r="AH46" s="106">
        <v>0</v>
      </c>
      <c r="AI46" s="106">
        <v>0</v>
      </c>
      <c r="AJ46" s="106">
        <v>0</v>
      </c>
      <c r="AK46" s="106">
        <v>0</v>
      </c>
    </row>
    <row r="47" spans="1:37" ht="18" customHeight="1" x14ac:dyDescent="0.25">
      <c r="A47" s="2" t="s">
        <v>2</v>
      </c>
      <c r="B47" s="459" t="s">
        <v>418</v>
      </c>
      <c r="C47" s="379"/>
      <c r="D47" s="484">
        <v>0</v>
      </c>
      <c r="E47" s="379"/>
      <c r="F47" s="484">
        <v>0</v>
      </c>
      <c r="G47" s="379"/>
      <c r="H47" s="484">
        <v>0</v>
      </c>
      <c r="I47" s="368"/>
      <c r="J47" s="368"/>
      <c r="K47" s="379"/>
      <c r="L47" s="107">
        <v>0</v>
      </c>
      <c r="M47" s="107">
        <v>0</v>
      </c>
      <c r="N47" s="107">
        <v>0</v>
      </c>
      <c r="O47" s="107">
        <v>0</v>
      </c>
      <c r="P47" s="107">
        <v>0</v>
      </c>
      <c r="Q47" s="107">
        <v>0</v>
      </c>
      <c r="R47" s="107">
        <v>0</v>
      </c>
      <c r="S47" s="107">
        <v>0</v>
      </c>
      <c r="T47" s="107">
        <v>0</v>
      </c>
      <c r="U47" s="107">
        <v>0</v>
      </c>
      <c r="V47" s="107">
        <v>0</v>
      </c>
      <c r="W47" s="107">
        <v>0</v>
      </c>
      <c r="X47" s="107">
        <v>0</v>
      </c>
      <c r="Y47" s="107">
        <v>0</v>
      </c>
      <c r="Z47" s="107">
        <v>0</v>
      </c>
      <c r="AA47" s="107">
        <v>0</v>
      </c>
      <c r="AB47" s="107">
        <v>0</v>
      </c>
      <c r="AC47" s="107">
        <v>0</v>
      </c>
      <c r="AD47" s="107">
        <v>0</v>
      </c>
      <c r="AE47" s="107">
        <v>0</v>
      </c>
      <c r="AF47" s="107">
        <v>0</v>
      </c>
      <c r="AG47" s="107">
        <v>0</v>
      </c>
      <c r="AH47" s="107">
        <v>0</v>
      </c>
      <c r="AI47" s="107">
        <v>0</v>
      </c>
      <c r="AJ47" s="107">
        <v>0</v>
      </c>
      <c r="AK47" s="107">
        <v>0</v>
      </c>
    </row>
    <row r="48" spans="1:37" ht="18" customHeight="1" x14ac:dyDescent="0.25">
      <c r="A48" s="2" t="s">
        <v>2</v>
      </c>
      <c r="B48" s="461" t="s">
        <v>419</v>
      </c>
      <c r="C48" s="379"/>
      <c r="D48" s="485">
        <v>0</v>
      </c>
      <c r="E48" s="379"/>
      <c r="F48" s="485">
        <v>0</v>
      </c>
      <c r="G48" s="379"/>
      <c r="H48" s="485">
        <v>0</v>
      </c>
      <c r="I48" s="368"/>
      <c r="J48" s="368"/>
      <c r="K48" s="379"/>
      <c r="L48" s="108">
        <v>0</v>
      </c>
      <c r="M48" s="108">
        <v>0</v>
      </c>
      <c r="N48" s="108">
        <v>0</v>
      </c>
      <c r="O48" s="108">
        <v>0</v>
      </c>
      <c r="P48" s="108">
        <v>0</v>
      </c>
      <c r="Q48" s="108">
        <v>0</v>
      </c>
      <c r="R48" s="108">
        <v>0</v>
      </c>
      <c r="S48" s="108">
        <v>0</v>
      </c>
      <c r="T48" s="108">
        <v>0</v>
      </c>
      <c r="U48" s="108">
        <v>0</v>
      </c>
      <c r="V48" s="108">
        <v>0</v>
      </c>
      <c r="W48" s="108">
        <v>0</v>
      </c>
      <c r="X48" s="108">
        <v>0</v>
      </c>
      <c r="Y48" s="108">
        <v>0</v>
      </c>
      <c r="Z48" s="108">
        <v>0</v>
      </c>
      <c r="AA48" s="108">
        <v>0</v>
      </c>
      <c r="AB48" s="108">
        <v>0</v>
      </c>
      <c r="AC48" s="108">
        <v>0</v>
      </c>
      <c r="AD48" s="108">
        <v>0</v>
      </c>
      <c r="AE48" s="108">
        <v>0</v>
      </c>
      <c r="AF48" s="108">
        <v>0</v>
      </c>
      <c r="AG48" s="108">
        <v>0</v>
      </c>
      <c r="AH48" s="108">
        <v>0</v>
      </c>
      <c r="AI48" s="108">
        <v>0</v>
      </c>
      <c r="AJ48" s="108">
        <v>0</v>
      </c>
      <c r="AK48" s="108">
        <v>0</v>
      </c>
    </row>
    <row r="49" spans="1:37" ht="18" customHeight="1" x14ac:dyDescent="0.25">
      <c r="A49" s="2" t="s">
        <v>2</v>
      </c>
      <c r="B49" s="374" t="s">
        <v>2</v>
      </c>
      <c r="C49" s="368"/>
      <c r="D49" s="374" t="s">
        <v>2</v>
      </c>
      <c r="E49" s="368"/>
      <c r="F49" s="374" t="s">
        <v>2</v>
      </c>
      <c r="G49" s="368"/>
      <c r="H49" s="448" t="s">
        <v>2</v>
      </c>
      <c r="I49" s="368"/>
      <c r="J49" s="368"/>
      <c r="K49" s="368"/>
      <c r="L49" s="86" t="s">
        <v>2</v>
      </c>
      <c r="M49" s="86" t="s">
        <v>2</v>
      </c>
      <c r="N49" s="86" t="s">
        <v>2</v>
      </c>
      <c r="O49" s="86" t="s">
        <v>2</v>
      </c>
      <c r="P49" s="86" t="s">
        <v>2</v>
      </c>
      <c r="Q49" s="86" t="s">
        <v>2</v>
      </c>
      <c r="R49" s="86" t="s">
        <v>2</v>
      </c>
      <c r="S49" s="86" t="s">
        <v>2</v>
      </c>
      <c r="T49" s="86" t="s">
        <v>2</v>
      </c>
      <c r="U49" s="86" t="s">
        <v>2</v>
      </c>
      <c r="V49" s="86" t="s">
        <v>2</v>
      </c>
      <c r="W49" s="86" t="s">
        <v>2</v>
      </c>
      <c r="X49" s="86" t="s">
        <v>2</v>
      </c>
      <c r="Y49" s="86" t="s">
        <v>2</v>
      </c>
      <c r="Z49" s="86" t="s">
        <v>2</v>
      </c>
      <c r="AA49" s="86" t="s">
        <v>2</v>
      </c>
      <c r="AB49" s="2" t="s">
        <v>2</v>
      </c>
      <c r="AC49" s="86" t="s">
        <v>2</v>
      </c>
      <c r="AD49" s="86" t="s">
        <v>2</v>
      </c>
      <c r="AE49" s="86" t="s">
        <v>2</v>
      </c>
      <c r="AF49" s="86" t="s">
        <v>2</v>
      </c>
      <c r="AG49" s="86" t="s">
        <v>2</v>
      </c>
      <c r="AH49" s="86" t="s">
        <v>2</v>
      </c>
      <c r="AI49" s="86" t="s">
        <v>2</v>
      </c>
      <c r="AJ49" s="86" t="s">
        <v>2</v>
      </c>
      <c r="AK49" s="86" t="s">
        <v>2</v>
      </c>
    </row>
    <row r="50" spans="1:37" ht="18" customHeight="1" x14ac:dyDescent="0.25">
      <c r="A50" s="2" t="s">
        <v>2</v>
      </c>
      <c r="B50" s="374" t="s">
        <v>2</v>
      </c>
      <c r="C50" s="368"/>
      <c r="D50" s="374" t="s">
        <v>2</v>
      </c>
      <c r="E50" s="368"/>
      <c r="F50" s="374" t="s">
        <v>2</v>
      </c>
      <c r="G50" s="368"/>
      <c r="H50" s="448" t="s">
        <v>2</v>
      </c>
      <c r="I50" s="368"/>
      <c r="J50" s="368"/>
      <c r="K50" s="368"/>
      <c r="L50" s="86" t="s">
        <v>2</v>
      </c>
      <c r="M50" s="86" t="s">
        <v>2</v>
      </c>
      <c r="N50" s="86" t="s">
        <v>2</v>
      </c>
      <c r="O50" s="86" t="s">
        <v>2</v>
      </c>
      <c r="P50" s="86" t="s">
        <v>2</v>
      </c>
      <c r="Q50" s="86" t="s">
        <v>2</v>
      </c>
      <c r="R50" s="86" t="s">
        <v>2</v>
      </c>
      <c r="S50" s="86" t="s">
        <v>2</v>
      </c>
      <c r="T50" s="86" t="s">
        <v>2</v>
      </c>
      <c r="U50" s="86" t="s">
        <v>2</v>
      </c>
      <c r="V50" s="86" t="s">
        <v>2</v>
      </c>
      <c r="W50" s="86" t="s">
        <v>2</v>
      </c>
      <c r="X50" s="86" t="s">
        <v>2</v>
      </c>
      <c r="Y50" s="86" t="s">
        <v>2</v>
      </c>
      <c r="Z50" s="86" t="s">
        <v>2</v>
      </c>
      <c r="AA50" s="86" t="s">
        <v>2</v>
      </c>
      <c r="AB50" s="2" t="s">
        <v>2</v>
      </c>
      <c r="AC50" s="86" t="s">
        <v>2</v>
      </c>
      <c r="AD50" s="86" t="s">
        <v>2</v>
      </c>
      <c r="AE50" s="86" t="s">
        <v>2</v>
      </c>
      <c r="AF50" s="86" t="s">
        <v>2</v>
      </c>
      <c r="AG50" s="86" t="s">
        <v>2</v>
      </c>
      <c r="AH50" s="86" t="s">
        <v>2</v>
      </c>
      <c r="AI50" s="86" t="s">
        <v>2</v>
      </c>
      <c r="AJ50" s="86" t="s">
        <v>2</v>
      </c>
      <c r="AK50" s="86" t="s">
        <v>2</v>
      </c>
    </row>
    <row r="51" spans="1:37" ht="18" customHeight="1" x14ac:dyDescent="0.25">
      <c r="A51" s="2" t="s">
        <v>2</v>
      </c>
      <c r="B51" s="461" t="s">
        <v>420</v>
      </c>
      <c r="C51" s="368"/>
      <c r="D51" s="368"/>
      <c r="E51" s="379"/>
      <c r="F51" s="462" t="s">
        <v>421</v>
      </c>
      <c r="G51" s="379"/>
      <c r="H51" s="462" t="s">
        <v>287</v>
      </c>
      <c r="I51" s="368"/>
      <c r="J51" s="368"/>
      <c r="K51" s="379"/>
      <c r="L51" s="90" t="s">
        <v>288</v>
      </c>
      <c r="M51" s="90" t="s">
        <v>289</v>
      </c>
      <c r="N51" s="90" t="s">
        <v>290</v>
      </c>
      <c r="O51" s="90" t="s">
        <v>291</v>
      </c>
      <c r="P51" s="90" t="s">
        <v>292</v>
      </c>
      <c r="Q51" s="90" t="s">
        <v>293</v>
      </c>
      <c r="R51" s="90" t="s">
        <v>294</v>
      </c>
      <c r="S51" s="90" t="s">
        <v>295</v>
      </c>
      <c r="T51" s="90" t="s">
        <v>296</v>
      </c>
      <c r="U51" s="90" t="s">
        <v>297</v>
      </c>
      <c r="V51" s="90" t="s">
        <v>298</v>
      </c>
      <c r="W51" s="90" t="s">
        <v>299</v>
      </c>
      <c r="X51" s="90" t="s">
        <v>300</v>
      </c>
      <c r="Y51" s="90" t="s">
        <v>301</v>
      </c>
      <c r="Z51" s="90" t="s">
        <v>302</v>
      </c>
      <c r="AA51" s="90" t="s">
        <v>303</v>
      </c>
      <c r="AB51" s="90" t="s">
        <v>422</v>
      </c>
      <c r="AC51" s="90" t="s">
        <v>305</v>
      </c>
      <c r="AD51" s="90" t="s">
        <v>306</v>
      </c>
      <c r="AE51" s="90" t="s">
        <v>307</v>
      </c>
      <c r="AF51" s="90" t="s">
        <v>308</v>
      </c>
      <c r="AG51" s="90" t="s">
        <v>309</v>
      </c>
      <c r="AH51" s="90" t="s">
        <v>310</v>
      </c>
      <c r="AI51" s="90" t="s">
        <v>311</v>
      </c>
      <c r="AJ51" s="90" t="s">
        <v>312</v>
      </c>
      <c r="AK51" s="90" t="s">
        <v>313</v>
      </c>
    </row>
    <row r="52" spans="1:37" ht="18" customHeight="1" x14ac:dyDescent="0.25">
      <c r="A52" s="2" t="s">
        <v>2</v>
      </c>
      <c r="B52" s="457" t="s">
        <v>423</v>
      </c>
      <c r="C52" s="368"/>
      <c r="D52" s="368"/>
      <c r="E52" s="379"/>
      <c r="F52" s="465">
        <v>2020076782.4000001</v>
      </c>
      <c r="G52" s="379"/>
      <c r="H52" s="465">
        <v>183230385.58000001</v>
      </c>
      <c r="I52" s="368"/>
      <c r="J52" s="368"/>
      <c r="K52" s="379"/>
      <c r="L52" s="94">
        <v>87356560.459999993</v>
      </c>
      <c r="M52" s="94">
        <v>185632690.97999999</v>
      </c>
      <c r="N52" s="94">
        <v>98276130.519999996</v>
      </c>
      <c r="O52" s="94">
        <v>43678280.229999997</v>
      </c>
      <c r="P52" s="94">
        <v>87356560.459999993</v>
      </c>
      <c r="Q52" s="94">
        <v>87356560.459999993</v>
      </c>
      <c r="R52" s="94">
        <v>194149955.63</v>
      </c>
      <c r="S52" s="94">
        <v>211621267.72</v>
      </c>
      <c r="T52" s="94">
        <v>182051072</v>
      </c>
      <c r="U52" s="94">
        <v>103604880.70999999</v>
      </c>
      <c r="V52" s="94">
        <v>17471312.09</v>
      </c>
      <c r="W52" s="94">
        <v>161041819.21000001</v>
      </c>
      <c r="X52" s="94">
        <v>107797995.61</v>
      </c>
      <c r="Y52" s="94">
        <v>79843896.260000005</v>
      </c>
      <c r="Z52" s="94">
        <v>152873980.81</v>
      </c>
      <c r="AA52" s="94">
        <v>36733433.670000002</v>
      </c>
      <c r="AB52" s="94">
        <v>1387776782.4000001</v>
      </c>
      <c r="AC52" s="94">
        <v>308589934.51999998</v>
      </c>
      <c r="AD52" s="94">
        <v>60796167.759999998</v>
      </c>
      <c r="AE52" s="94">
        <v>194020983.02000001</v>
      </c>
      <c r="AF52" s="94">
        <v>219480.75</v>
      </c>
      <c r="AG52" s="94">
        <v>140687160.77000001</v>
      </c>
      <c r="AH52" s="94">
        <v>150783275.27000001</v>
      </c>
      <c r="AI52" s="94">
        <v>322197741.02999997</v>
      </c>
      <c r="AJ52" s="94">
        <v>54650706.759999998</v>
      </c>
      <c r="AK52" s="94">
        <v>155831332.52000001</v>
      </c>
    </row>
    <row r="53" spans="1:37" ht="18" customHeight="1" x14ac:dyDescent="0.25">
      <c r="A53" s="2" t="s">
        <v>2</v>
      </c>
      <c r="B53" s="459" t="s">
        <v>424</v>
      </c>
      <c r="C53" s="368"/>
      <c r="D53" s="368"/>
      <c r="E53" s="379"/>
      <c r="F53" s="486">
        <v>0.30400057796295299</v>
      </c>
      <c r="G53" s="379"/>
      <c r="H53" s="486">
        <v>0.30400057796295299</v>
      </c>
      <c r="I53" s="368"/>
      <c r="J53" s="368"/>
      <c r="K53" s="379"/>
      <c r="L53" s="109">
        <v>0.30400057796295299</v>
      </c>
      <c r="M53" s="109">
        <v>0.30400057796295299</v>
      </c>
      <c r="N53" s="109">
        <v>0.30400057796295299</v>
      </c>
      <c r="O53" s="109">
        <v>0.30400057796295299</v>
      </c>
      <c r="P53" s="109">
        <v>0.30400057796295299</v>
      </c>
      <c r="Q53" s="109">
        <v>0.30400057796295299</v>
      </c>
      <c r="R53" s="109">
        <v>0.30400057796295299</v>
      </c>
      <c r="S53" s="109">
        <v>0.30400057796295299</v>
      </c>
      <c r="T53" s="109">
        <v>0.30400057796295299</v>
      </c>
      <c r="U53" s="109">
        <v>0.30400057796295299</v>
      </c>
      <c r="V53" s="109">
        <v>0.30400057796295299</v>
      </c>
      <c r="W53" s="109">
        <v>0.30400057796295299</v>
      </c>
      <c r="X53" s="109">
        <v>0.30400057796295299</v>
      </c>
      <c r="Y53" s="109">
        <v>0.30400057796295299</v>
      </c>
      <c r="Z53" s="109">
        <v>0.30400057796295299</v>
      </c>
      <c r="AA53" s="109">
        <v>0.30400057796295299</v>
      </c>
      <c r="AB53" s="109">
        <v>0.208845994176487</v>
      </c>
      <c r="AC53" s="109">
        <v>0.208845994176487</v>
      </c>
      <c r="AD53" s="109">
        <v>0.208845994176487</v>
      </c>
      <c r="AE53" s="109">
        <v>0.208845994176487</v>
      </c>
      <c r="AF53" s="109">
        <v>0.208845994176487</v>
      </c>
      <c r="AG53" s="109">
        <v>0.208845994176487</v>
      </c>
      <c r="AH53" s="109">
        <v>0.208845994176487</v>
      </c>
      <c r="AI53" s="109">
        <v>0.208845994176487</v>
      </c>
      <c r="AJ53" s="109">
        <v>0.208845994176487</v>
      </c>
      <c r="AK53" s="109">
        <v>0.208845994176487</v>
      </c>
    </row>
    <row r="54" spans="1:37" x14ac:dyDescent="0.25">
      <c r="A54" s="2" t="s">
        <v>2</v>
      </c>
      <c r="B54" s="457" t="s">
        <v>425</v>
      </c>
      <c r="C54" s="368"/>
      <c r="D54" s="368"/>
      <c r="E54" s="379"/>
      <c r="F54" s="465">
        <v>6169671513.9099998</v>
      </c>
      <c r="G54" s="379"/>
      <c r="H54" s="465">
        <v>6169671513.9099998</v>
      </c>
      <c r="I54" s="368"/>
      <c r="J54" s="368"/>
      <c r="K54" s="379"/>
      <c r="L54" s="94">
        <v>6169671513.9099998</v>
      </c>
      <c r="M54" s="94">
        <v>6169671513.9099998</v>
      </c>
      <c r="N54" s="94">
        <v>6169671513.9099998</v>
      </c>
      <c r="O54" s="94">
        <v>6169671513.9099998</v>
      </c>
      <c r="P54" s="94">
        <v>6169671513.9099998</v>
      </c>
      <c r="Q54" s="94">
        <v>6169671513.9099998</v>
      </c>
      <c r="R54" s="94">
        <v>6169671513.9099998</v>
      </c>
      <c r="S54" s="94">
        <v>6169671513.9099998</v>
      </c>
      <c r="T54" s="94">
        <v>6169671513.9099998</v>
      </c>
      <c r="U54" s="94">
        <v>6169671513.9099998</v>
      </c>
      <c r="V54" s="94">
        <v>6169671513.9099998</v>
      </c>
      <c r="W54" s="94">
        <v>6169671513.9099998</v>
      </c>
      <c r="X54" s="94">
        <v>6169671513.9099998</v>
      </c>
      <c r="Y54" s="94">
        <v>6169671513.9099998</v>
      </c>
      <c r="Z54" s="94">
        <v>6169671513.9099998</v>
      </c>
      <c r="AA54" s="94">
        <v>6169671513.9099998</v>
      </c>
      <c r="AB54" s="94">
        <v>6169671513.9099998</v>
      </c>
      <c r="AC54" s="94">
        <v>6169671513.9099998</v>
      </c>
      <c r="AD54" s="94">
        <v>6169671513.9099998</v>
      </c>
      <c r="AE54" s="94">
        <v>6169671513.9099998</v>
      </c>
      <c r="AF54" s="94">
        <v>6169671513.9099998</v>
      </c>
      <c r="AG54" s="94">
        <v>6169671513.9099998</v>
      </c>
      <c r="AH54" s="94">
        <v>6169671513.9099998</v>
      </c>
      <c r="AI54" s="94">
        <v>6169671513.9099998</v>
      </c>
      <c r="AJ54" s="94">
        <v>6169671513.9099998</v>
      </c>
      <c r="AK54" s="94">
        <v>6169671513.9099998</v>
      </c>
    </row>
    <row r="55" spans="1:37" ht="18" customHeight="1" x14ac:dyDescent="0.25">
      <c r="A55" s="2" t="s">
        <v>2</v>
      </c>
      <c r="B55" s="459" t="s">
        <v>426</v>
      </c>
      <c r="C55" s="368"/>
      <c r="D55" s="368"/>
      <c r="E55" s="379"/>
      <c r="F55" s="486">
        <v>1</v>
      </c>
      <c r="G55" s="379"/>
      <c r="H55" s="486">
        <v>1</v>
      </c>
      <c r="I55" s="368"/>
      <c r="J55" s="368"/>
      <c r="K55" s="379"/>
      <c r="L55" s="109">
        <v>1</v>
      </c>
      <c r="M55" s="109">
        <v>1</v>
      </c>
      <c r="N55" s="109">
        <v>1</v>
      </c>
      <c r="O55" s="109">
        <v>1</v>
      </c>
      <c r="P55" s="109">
        <v>1</v>
      </c>
      <c r="Q55" s="109">
        <v>1</v>
      </c>
      <c r="R55" s="109">
        <v>1</v>
      </c>
      <c r="S55" s="109">
        <v>1</v>
      </c>
      <c r="T55" s="109">
        <v>1</v>
      </c>
      <c r="U55" s="109">
        <v>1</v>
      </c>
      <c r="V55" s="109">
        <v>1</v>
      </c>
      <c r="W55" s="109">
        <v>1</v>
      </c>
      <c r="X55" s="109">
        <v>1</v>
      </c>
      <c r="Y55" s="109">
        <v>1</v>
      </c>
      <c r="Z55" s="109">
        <v>1</v>
      </c>
      <c r="AA55" s="109">
        <v>1</v>
      </c>
      <c r="AB55" s="109">
        <v>1</v>
      </c>
      <c r="AC55" s="109">
        <v>1</v>
      </c>
      <c r="AD55" s="109">
        <v>1</v>
      </c>
      <c r="AE55" s="109">
        <v>1</v>
      </c>
      <c r="AF55" s="109">
        <v>1</v>
      </c>
      <c r="AG55" s="109">
        <v>1</v>
      </c>
      <c r="AH55" s="109">
        <v>1</v>
      </c>
      <c r="AI55" s="109">
        <v>1</v>
      </c>
      <c r="AJ55" s="109">
        <v>1</v>
      </c>
      <c r="AK55" s="109">
        <v>1</v>
      </c>
    </row>
    <row r="56" spans="1:37" x14ac:dyDescent="0.25">
      <c r="A56" s="2" t="s">
        <v>2</v>
      </c>
      <c r="B56" s="457" t="s">
        <v>427</v>
      </c>
      <c r="C56" s="368"/>
      <c r="D56" s="368"/>
      <c r="E56" s="379"/>
      <c r="F56" s="489" t="s">
        <v>428</v>
      </c>
      <c r="G56" s="379"/>
      <c r="H56" s="489" t="s">
        <v>428</v>
      </c>
      <c r="I56" s="368"/>
      <c r="J56" s="368"/>
      <c r="K56" s="379"/>
      <c r="L56" s="110" t="s">
        <v>428</v>
      </c>
      <c r="M56" s="110" t="s">
        <v>428</v>
      </c>
      <c r="N56" s="110" t="s">
        <v>428</v>
      </c>
      <c r="O56" s="110" t="s">
        <v>428</v>
      </c>
      <c r="P56" s="110" t="s">
        <v>428</v>
      </c>
      <c r="Q56" s="110" t="s">
        <v>428</v>
      </c>
      <c r="R56" s="110" t="s">
        <v>428</v>
      </c>
      <c r="S56" s="110" t="s">
        <v>428</v>
      </c>
      <c r="T56" s="110" t="s">
        <v>428</v>
      </c>
      <c r="U56" s="110" t="s">
        <v>428</v>
      </c>
      <c r="V56" s="110" t="s">
        <v>428</v>
      </c>
      <c r="W56" s="110" t="s">
        <v>428</v>
      </c>
      <c r="X56" s="110" t="s">
        <v>428</v>
      </c>
      <c r="Y56" s="110" t="s">
        <v>428</v>
      </c>
      <c r="Z56" s="110" t="s">
        <v>428</v>
      </c>
      <c r="AA56" s="110" t="s">
        <v>428</v>
      </c>
      <c r="AB56" s="110" t="s">
        <v>429</v>
      </c>
      <c r="AC56" s="110" t="s">
        <v>429</v>
      </c>
      <c r="AD56" s="110" t="s">
        <v>429</v>
      </c>
      <c r="AE56" s="110" t="s">
        <v>429</v>
      </c>
      <c r="AF56" s="110" t="s">
        <v>429</v>
      </c>
      <c r="AG56" s="110" t="s">
        <v>429</v>
      </c>
      <c r="AH56" s="110" t="s">
        <v>429</v>
      </c>
      <c r="AI56" s="110" t="s">
        <v>429</v>
      </c>
      <c r="AJ56" s="110" t="s">
        <v>429</v>
      </c>
      <c r="AK56" s="110" t="s">
        <v>429</v>
      </c>
    </row>
    <row r="57" spans="1:37" ht="0" hidden="1" customHeight="1" x14ac:dyDescent="0.25"/>
    <row r="58" spans="1:37" ht="1.7" customHeight="1" x14ac:dyDescent="0.25"/>
    <row r="59" spans="1:37" x14ac:dyDescent="0.25">
      <c r="A59" s="2" t="s">
        <v>2</v>
      </c>
      <c r="B59" s="487" t="s">
        <v>2</v>
      </c>
      <c r="C59" s="379"/>
      <c r="D59" s="111" t="s">
        <v>2</v>
      </c>
      <c r="E59" s="488" t="s">
        <v>2</v>
      </c>
      <c r="F59" s="379"/>
      <c r="G59" s="488" t="s">
        <v>2</v>
      </c>
      <c r="H59" s="379"/>
      <c r="I59" s="112" t="s">
        <v>2</v>
      </c>
    </row>
    <row r="60" spans="1:37" ht="48" x14ac:dyDescent="0.25">
      <c r="A60" s="2" t="s">
        <v>2</v>
      </c>
      <c r="B60" s="461" t="s">
        <v>430</v>
      </c>
      <c r="C60" s="379"/>
      <c r="D60" s="90" t="s">
        <v>431</v>
      </c>
      <c r="E60" s="462" t="s">
        <v>432</v>
      </c>
      <c r="F60" s="379"/>
      <c r="G60" s="462" t="s">
        <v>433</v>
      </c>
      <c r="H60" s="379"/>
      <c r="I60" s="113" t="s">
        <v>434</v>
      </c>
    </row>
    <row r="61" spans="1:37" x14ac:dyDescent="0.25">
      <c r="A61" s="2" t="s">
        <v>2</v>
      </c>
      <c r="B61" s="492" t="s">
        <v>435</v>
      </c>
      <c r="C61" s="379"/>
      <c r="D61" s="114">
        <v>842658196.10000002</v>
      </c>
      <c r="E61" s="464">
        <v>0</v>
      </c>
      <c r="F61" s="379"/>
      <c r="G61" s="464">
        <v>0</v>
      </c>
      <c r="H61" s="379"/>
      <c r="I61" s="115">
        <v>842658196.10000002</v>
      </c>
    </row>
    <row r="62" spans="1:37" x14ac:dyDescent="0.25">
      <c r="A62" s="2" t="s">
        <v>2</v>
      </c>
      <c r="B62" s="466" t="s">
        <v>436</v>
      </c>
      <c r="C62" s="379"/>
      <c r="D62" s="96">
        <v>569051631.17999995</v>
      </c>
      <c r="E62" s="493">
        <v>0</v>
      </c>
      <c r="F62" s="379"/>
      <c r="G62" s="493">
        <v>0</v>
      </c>
      <c r="H62" s="379"/>
      <c r="I62" s="116">
        <v>569051631.17999995</v>
      </c>
    </row>
    <row r="63" spans="1:37" x14ac:dyDescent="0.25">
      <c r="A63" s="2" t="s">
        <v>2</v>
      </c>
      <c r="B63" s="459" t="s">
        <v>437</v>
      </c>
      <c r="C63" s="379"/>
      <c r="D63" s="95">
        <v>0</v>
      </c>
      <c r="E63" s="464">
        <v>4175046.07</v>
      </c>
      <c r="F63" s="379"/>
      <c r="G63" s="464">
        <v>0</v>
      </c>
      <c r="H63" s="379"/>
      <c r="I63" s="117">
        <v>4175046.07</v>
      </c>
    </row>
    <row r="64" spans="1:37" x14ac:dyDescent="0.25">
      <c r="A64" s="2" t="s">
        <v>2</v>
      </c>
      <c r="B64" s="457" t="s">
        <v>438</v>
      </c>
      <c r="C64" s="379"/>
      <c r="D64" s="246">
        <v>0</v>
      </c>
      <c r="E64" s="490">
        <v>-4175046.07</v>
      </c>
      <c r="F64" s="379"/>
      <c r="G64" s="491">
        <v>0</v>
      </c>
      <c r="H64" s="480"/>
      <c r="I64" s="118">
        <v>-4175046.07</v>
      </c>
    </row>
    <row r="65" spans="1:9" x14ac:dyDescent="0.25">
      <c r="A65" s="2" t="s">
        <v>2</v>
      </c>
      <c r="B65" s="459" t="s">
        <v>439</v>
      </c>
      <c r="C65" s="379"/>
      <c r="D65" s="119">
        <v>-569051631.17999995</v>
      </c>
      <c r="E65" s="496">
        <v>0</v>
      </c>
      <c r="F65" s="480"/>
      <c r="G65" s="496">
        <v>0</v>
      </c>
      <c r="H65" s="480"/>
      <c r="I65" s="120">
        <v>-569051631.17999995</v>
      </c>
    </row>
    <row r="66" spans="1:9" x14ac:dyDescent="0.25">
      <c r="A66" s="2" t="s">
        <v>2</v>
      </c>
      <c r="B66" s="457" t="s">
        <v>440</v>
      </c>
      <c r="C66" s="379"/>
      <c r="D66" s="94">
        <v>0</v>
      </c>
      <c r="E66" s="465">
        <v>0</v>
      </c>
      <c r="F66" s="379"/>
      <c r="G66" s="465">
        <v>0</v>
      </c>
      <c r="H66" s="379"/>
      <c r="I66" s="121">
        <v>0</v>
      </c>
    </row>
    <row r="67" spans="1:9" x14ac:dyDescent="0.25">
      <c r="A67" s="2" t="s">
        <v>2</v>
      </c>
      <c r="B67" s="461" t="s">
        <v>441</v>
      </c>
      <c r="C67" s="379"/>
      <c r="D67" s="122">
        <v>0</v>
      </c>
      <c r="E67" s="494">
        <v>0</v>
      </c>
      <c r="F67" s="379"/>
      <c r="G67" s="495" t="s">
        <v>248</v>
      </c>
      <c r="H67" s="379"/>
      <c r="I67" s="123">
        <v>0</v>
      </c>
    </row>
  </sheetData>
  <sheetProtection algorithmName="SHA-512" hashValue="eF94Sm/96ckFVGYdz5ATg+8OfnxXrT1X9KP+HMCF4G8DAdoCuja8ZPQGmY8ogTKgIQf4hhOsCibF9Crw8pD5Mg==" saltValue="XuqCyvPXTIIPKB2Tjod5cA==" spinCount="100000" sheet="1" objects="1" scenarios="1"/>
  <mergeCells count="237">
    <mergeCell ref="B67:C67"/>
    <mergeCell ref="E67:F67"/>
    <mergeCell ref="G67:H67"/>
    <mergeCell ref="B65:C65"/>
    <mergeCell ref="E65:F65"/>
    <mergeCell ref="G65:H65"/>
    <mergeCell ref="B66:C66"/>
    <mergeCell ref="E66:F66"/>
    <mergeCell ref="G66:H66"/>
    <mergeCell ref="B63:C63"/>
    <mergeCell ref="E63:F63"/>
    <mergeCell ref="G63:H63"/>
    <mergeCell ref="B64:C64"/>
    <mergeCell ref="E64:F64"/>
    <mergeCell ref="G64:H64"/>
    <mergeCell ref="B61:C61"/>
    <mergeCell ref="E61:F61"/>
    <mergeCell ref="G61:H61"/>
    <mergeCell ref="B62:C62"/>
    <mergeCell ref="E62:F62"/>
    <mergeCell ref="G62:H62"/>
    <mergeCell ref="B59:C59"/>
    <mergeCell ref="E59:F59"/>
    <mergeCell ref="G59:H59"/>
    <mergeCell ref="B60:C60"/>
    <mergeCell ref="E60:F60"/>
    <mergeCell ref="G60:H60"/>
    <mergeCell ref="B55:E55"/>
    <mergeCell ref="F55:G55"/>
    <mergeCell ref="H55:K55"/>
    <mergeCell ref="B56:E56"/>
    <mergeCell ref="F56:G56"/>
    <mergeCell ref="H56:K56"/>
    <mergeCell ref="B53:E53"/>
    <mergeCell ref="F53:G53"/>
    <mergeCell ref="H53:K53"/>
    <mergeCell ref="B54:E54"/>
    <mergeCell ref="F54:G54"/>
    <mergeCell ref="H54:K54"/>
    <mergeCell ref="B51:E51"/>
    <mergeCell ref="F51:G51"/>
    <mergeCell ref="H51:K51"/>
    <mergeCell ref="B52:E52"/>
    <mergeCell ref="F52:G52"/>
    <mergeCell ref="H52:K52"/>
    <mergeCell ref="B49:C49"/>
    <mergeCell ref="D49:E49"/>
    <mergeCell ref="F49:G49"/>
    <mergeCell ref="H49:K49"/>
    <mergeCell ref="B50:C50"/>
    <mergeCell ref="D50:E50"/>
    <mergeCell ref="F50:G50"/>
    <mergeCell ref="H50:K50"/>
    <mergeCell ref="B47:C47"/>
    <mergeCell ref="D47:E47"/>
    <mergeCell ref="F47:G47"/>
    <mergeCell ref="H47:K47"/>
    <mergeCell ref="B48:C48"/>
    <mergeCell ref="D48:E48"/>
    <mergeCell ref="F48:G48"/>
    <mergeCell ref="H48:K48"/>
    <mergeCell ref="B45:C45"/>
    <mergeCell ref="D45:E45"/>
    <mergeCell ref="F45:G45"/>
    <mergeCell ref="H45:K45"/>
    <mergeCell ref="B46:C46"/>
    <mergeCell ref="D46:E46"/>
    <mergeCell ref="F46:G46"/>
    <mergeCell ref="H46:K46"/>
    <mergeCell ref="B43:C43"/>
    <mergeCell ref="D43:E43"/>
    <mergeCell ref="F43:G43"/>
    <mergeCell ref="H43:K43"/>
    <mergeCell ref="B44:C44"/>
    <mergeCell ref="D44:E44"/>
    <mergeCell ref="F44:G44"/>
    <mergeCell ref="H44:K44"/>
    <mergeCell ref="B41:C41"/>
    <mergeCell ref="D41:E41"/>
    <mergeCell ref="F41:G41"/>
    <mergeCell ref="H41:K41"/>
    <mergeCell ref="B42:C42"/>
    <mergeCell ref="D42:E42"/>
    <mergeCell ref="F42:G42"/>
    <mergeCell ref="H42:K42"/>
    <mergeCell ref="B39:C39"/>
    <mergeCell ref="D39:E39"/>
    <mergeCell ref="F39:G39"/>
    <mergeCell ref="H39:K39"/>
    <mergeCell ref="B40:C40"/>
    <mergeCell ref="D40:E40"/>
    <mergeCell ref="F40:G40"/>
    <mergeCell ref="H40:K40"/>
    <mergeCell ref="B37:C37"/>
    <mergeCell ref="D37:E37"/>
    <mergeCell ref="F37:G37"/>
    <mergeCell ref="H37:K37"/>
    <mergeCell ref="B38:C38"/>
    <mergeCell ref="D38:E38"/>
    <mergeCell ref="F38:G38"/>
    <mergeCell ref="H38:K38"/>
    <mergeCell ref="B35:C35"/>
    <mergeCell ref="D35:E35"/>
    <mergeCell ref="F35:G35"/>
    <mergeCell ref="H35:K35"/>
    <mergeCell ref="B36:C36"/>
    <mergeCell ref="D36:E36"/>
    <mergeCell ref="F36:G36"/>
    <mergeCell ref="H36:K36"/>
    <mergeCell ref="B33:C33"/>
    <mergeCell ref="D33:E33"/>
    <mergeCell ref="F33:G33"/>
    <mergeCell ref="H33:K33"/>
    <mergeCell ref="B34:C34"/>
    <mergeCell ref="D34:E34"/>
    <mergeCell ref="F34:G34"/>
    <mergeCell ref="H34:K34"/>
    <mergeCell ref="B31:C31"/>
    <mergeCell ref="D31:E31"/>
    <mergeCell ref="F31:G31"/>
    <mergeCell ref="H31:K31"/>
    <mergeCell ref="B32:C32"/>
    <mergeCell ref="D32:E32"/>
    <mergeCell ref="F32:G32"/>
    <mergeCell ref="H32:K32"/>
    <mergeCell ref="B29:C29"/>
    <mergeCell ref="D29:E29"/>
    <mergeCell ref="F29:G29"/>
    <mergeCell ref="H29:K29"/>
    <mergeCell ref="B30:C30"/>
    <mergeCell ref="D30:E30"/>
    <mergeCell ref="F30:G30"/>
    <mergeCell ref="H30:K30"/>
    <mergeCell ref="B27:C27"/>
    <mergeCell ref="D27:E27"/>
    <mergeCell ref="F27:G27"/>
    <mergeCell ref="H27:K27"/>
    <mergeCell ref="B28:C28"/>
    <mergeCell ref="D28:E28"/>
    <mergeCell ref="F28:G28"/>
    <mergeCell ref="H28:K28"/>
    <mergeCell ref="B25:C25"/>
    <mergeCell ref="D25:E25"/>
    <mergeCell ref="F25:G25"/>
    <mergeCell ref="H25:K25"/>
    <mergeCell ref="B26:C26"/>
    <mergeCell ref="D26:E26"/>
    <mergeCell ref="F26:G26"/>
    <mergeCell ref="H26:K26"/>
    <mergeCell ref="B23:C23"/>
    <mergeCell ref="D23:E23"/>
    <mergeCell ref="F23:G23"/>
    <mergeCell ref="H23:K23"/>
    <mergeCell ref="B24:C24"/>
    <mergeCell ref="D24:E24"/>
    <mergeCell ref="F24:G24"/>
    <mergeCell ref="H24:K24"/>
    <mergeCell ref="B21:C21"/>
    <mergeCell ref="D21:E21"/>
    <mergeCell ref="F21:G21"/>
    <mergeCell ref="H21:K21"/>
    <mergeCell ref="B22:C22"/>
    <mergeCell ref="D22:E22"/>
    <mergeCell ref="F22:G22"/>
    <mergeCell ref="H22:K22"/>
    <mergeCell ref="B19:C19"/>
    <mergeCell ref="D19:E19"/>
    <mergeCell ref="F19:G19"/>
    <mergeCell ref="H19:K19"/>
    <mergeCell ref="B20:C20"/>
    <mergeCell ref="D20:E20"/>
    <mergeCell ref="F20:G20"/>
    <mergeCell ref="H20:K20"/>
    <mergeCell ref="B17:C17"/>
    <mergeCell ref="D17:E17"/>
    <mergeCell ref="F17:G17"/>
    <mergeCell ref="H17:K17"/>
    <mergeCell ref="B18:C18"/>
    <mergeCell ref="D18:E18"/>
    <mergeCell ref="F18:G18"/>
    <mergeCell ref="H18:K18"/>
    <mergeCell ref="B15:C15"/>
    <mergeCell ref="D15:E15"/>
    <mergeCell ref="F15:G15"/>
    <mergeCell ref="H15:K15"/>
    <mergeCell ref="B16:C16"/>
    <mergeCell ref="D16:E16"/>
    <mergeCell ref="F16:G16"/>
    <mergeCell ref="H16:K16"/>
    <mergeCell ref="B13:C13"/>
    <mergeCell ref="D13:E13"/>
    <mergeCell ref="F13:G13"/>
    <mergeCell ref="H13:K13"/>
    <mergeCell ref="B14:C14"/>
    <mergeCell ref="D14:E14"/>
    <mergeCell ref="F14:G14"/>
    <mergeCell ref="H14:K14"/>
    <mergeCell ref="B11:C11"/>
    <mergeCell ref="D11:E11"/>
    <mergeCell ref="F11:G11"/>
    <mergeCell ref="H11:K11"/>
    <mergeCell ref="B12:C12"/>
    <mergeCell ref="D12:E12"/>
    <mergeCell ref="F12:G12"/>
    <mergeCell ref="H12:K12"/>
    <mergeCell ref="B9:C9"/>
    <mergeCell ref="D9:E9"/>
    <mergeCell ref="F9:G9"/>
    <mergeCell ref="H9:K9"/>
    <mergeCell ref="B10:C10"/>
    <mergeCell ref="D10:E10"/>
    <mergeCell ref="F10:G10"/>
    <mergeCell ref="H10:K10"/>
    <mergeCell ref="B7:C7"/>
    <mergeCell ref="D7:E7"/>
    <mergeCell ref="F7:G7"/>
    <mergeCell ref="H7:K7"/>
    <mergeCell ref="B8:C8"/>
    <mergeCell ref="D8:E8"/>
    <mergeCell ref="F8:G8"/>
    <mergeCell ref="H8:K8"/>
    <mergeCell ref="B5:C5"/>
    <mergeCell ref="D5:E5"/>
    <mergeCell ref="F5:G5"/>
    <mergeCell ref="H5:K5"/>
    <mergeCell ref="B6:C6"/>
    <mergeCell ref="D6:E6"/>
    <mergeCell ref="F6:G6"/>
    <mergeCell ref="H6:K6"/>
    <mergeCell ref="A1:B3"/>
    <mergeCell ref="C1:AK1"/>
    <mergeCell ref="C2:AK2"/>
    <mergeCell ref="C3:AK3"/>
    <mergeCell ref="B4:C4"/>
    <mergeCell ref="D4:E4"/>
    <mergeCell ref="F4:G4"/>
    <mergeCell ref="H4:K4"/>
  </mergeCells>
  <pageMargins left="0.25" right="0.25" top="0.25" bottom="0.25" header="0.25" footer="0.25"/>
  <pageSetup scale="19" orientation="landscape" cellComments="atEnd"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2F864174C1F674B9559266916A1AC5D" ma:contentTypeVersion="24" ma:contentTypeDescription="Ein neues Dokument erstellen." ma:contentTypeScope="" ma:versionID="ec6f1d6164a9cd806a9e32ac5644d807">
  <xsd:schema xmlns:xsd="http://www.w3.org/2001/XMLSchema" xmlns:xs="http://www.w3.org/2001/XMLSchema" xmlns:p="http://schemas.microsoft.com/office/2006/metadata/properties" xmlns:ns2="4ed63ca0-4b05-471e-849e-50be3a6073a5" xmlns:ns3="ad586b61-ba9e-4738-8b98-75004d01f6e2" xmlns:ns4="http://schemas.microsoft.com/sharepoint/v3/fields" targetNamespace="http://schemas.microsoft.com/office/2006/metadata/properties" ma:root="true" ma:fieldsID="2b11de117a284acbeb2dbf09559e2531" ns2:_="" ns3:_="" ns4:_="">
    <xsd:import namespace="4ed63ca0-4b05-471e-849e-50be3a6073a5"/>
    <xsd:import namespace="ad586b61-ba9e-4738-8b98-75004d01f6e2"/>
    <xsd:import namespace="http://schemas.microsoft.com/sharepoint/v3/fields"/>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_Flow_SignoffStatus" minOccurs="0"/>
                <xsd:element ref="ns4:_Version" minOccurs="0"/>
                <xsd:element ref="ns2:MediaLengthInSeconds" minOccurs="0"/>
                <xsd:element ref="ns3:TaxCatchAll"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d63ca0-4b05-471e-849e-50be3a6073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_Flow_SignoffStatus" ma:index="20" nillable="true" ma:displayName="Status Unterschrift" ma:internalName="Status_x0020_Unterschrift">
      <xsd:simpleType>
        <xsd:restriction base="dms:Text"/>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Bildmarkierungen" ma:readOnly="false" ma:fieldId="{5cf76f15-5ced-4ddc-b409-7134ff3c332f}" ma:taxonomyMulti="true" ma:sspId="9804edd3-801e-418a-ae94-8f39c9ccaa8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586b61-ba9e-4738-8b98-75004d01f6e2"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30c7f738-c7d2-48e8-9e05-17ee4a2b728b}" ma:internalName="TaxCatchAll" ma:showField="CatchAllData" ma:web="ad586b61-ba9e-4738-8b98-75004d01f6e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21" nillable="true" ma:displayName="Version" ma:internalName="_Versio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lcf76f155ced4ddcb4097134ff3c332f xmlns="4ed63ca0-4b05-471e-849e-50be3a6073a5">
      <Terms xmlns="http://schemas.microsoft.com/office/infopath/2007/PartnerControls"/>
    </lcf76f155ced4ddcb4097134ff3c332f>
    <TaxCatchAll xmlns="ad586b61-ba9e-4738-8b98-75004d01f6e2"/>
    <_Flow_SignoffStatus xmlns="4ed63ca0-4b05-471e-849e-50be3a6073a5" xsi:nil="true"/>
  </documentManagement>
</p:properties>
</file>

<file path=customXml/itemProps1.xml><?xml version="1.0" encoding="utf-8"?>
<ds:datastoreItem xmlns:ds="http://schemas.openxmlformats.org/officeDocument/2006/customXml" ds:itemID="{0782032B-A9C9-4130-9F6F-7E611F1FD0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d63ca0-4b05-471e-849e-50be3a6073a5"/>
    <ds:schemaRef ds:uri="ad586b61-ba9e-4738-8b98-75004d01f6e2"/>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0F12A3-4BBA-4258-876C-FD9EFFF050FE}">
  <ds:schemaRefs>
    <ds:schemaRef ds:uri="http://schemas.microsoft.com/sharepoint/v3/contenttype/forms"/>
  </ds:schemaRefs>
</ds:datastoreItem>
</file>

<file path=customXml/itemProps3.xml><?xml version="1.0" encoding="utf-8"?>
<ds:datastoreItem xmlns:ds="http://schemas.openxmlformats.org/officeDocument/2006/customXml" ds:itemID="{E4938A59-06E6-4DCD-A350-ACB6B25F794E}">
  <ds:schemaRefs>
    <ds:schemaRef ds:uri="http://purl.org/dc/terms/"/>
    <ds:schemaRef ds:uri="http://purl.org/dc/elements/1.1/"/>
    <ds:schemaRef ds:uri="http://schemas.microsoft.com/office/2006/metadata/properties"/>
    <ds:schemaRef ds:uri="http://schemas.microsoft.com/office/infopath/2007/PartnerControls"/>
    <ds:schemaRef ds:uri="http://schemas.microsoft.com/office/2006/documentManagement/types"/>
    <ds:schemaRef ds:uri="http://purl.org/dc/dcmitype/"/>
    <ds:schemaRef ds:uri="http://www.w3.org/XML/1998/namespace"/>
    <ds:schemaRef ds:uri="4ed63ca0-4b05-471e-849e-50be3a6073a5"/>
    <ds:schemaRef ds:uri="http://schemas.openxmlformats.org/package/2006/metadata/core-properties"/>
    <ds:schemaRef ds:uri="http://schemas.microsoft.com/sharepoint/v3/fields"/>
    <ds:schemaRef ds:uri="ad586b61-ba9e-4738-8b98-75004d01f6e2"/>
  </ds:schemaRefs>
</ds:datastoreItem>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Arbeitsblätter</vt:lpstr>
      </vt:variant>
      <vt:variant>
        <vt:i4>31</vt:i4>
      </vt:variant>
    </vt:vector>
  </HeadingPairs>
  <TitlesOfParts>
    <vt:vector size="31" baseType="lpstr">
      <vt:lpstr>Cover</vt:lpstr>
      <vt:lpstr>Contents</vt:lpstr>
      <vt:lpstr>Reporting Details</vt:lpstr>
      <vt:lpstr>Parties Overview</vt:lpstr>
      <vt:lpstr>Transaction Events I</vt:lpstr>
      <vt:lpstr>Transaction Events II</vt:lpstr>
      <vt:lpstr>Transaction Events III</vt:lpstr>
      <vt:lpstr>Notes I</vt:lpstr>
      <vt:lpstr>Notes II</vt:lpstr>
      <vt:lpstr>Credit Enhancement</vt:lpstr>
      <vt:lpstr>Swaps &amp; Order of Priority</vt:lpstr>
      <vt:lpstr>Retention</vt:lpstr>
      <vt:lpstr>Amortisation profile I</vt:lpstr>
      <vt:lpstr>Amortisation profile II</vt:lpstr>
      <vt:lpstr>Run out schedule I</vt:lpstr>
      <vt:lpstr>Run out schedule II</vt:lpstr>
      <vt:lpstr>Outstanding Contracts</vt:lpstr>
      <vt:lpstr>Delinquencies &amp; Defaults I</vt:lpstr>
      <vt:lpstr>Delinquencies &amp; Defaults II</vt:lpstr>
      <vt:lpstr>Defaults &amp; Recoveries</vt:lpstr>
      <vt:lpstr>Write-Offs</vt:lpstr>
      <vt:lpstr>Prepayments</vt:lpstr>
      <vt:lpstr>Pool Data I</vt:lpstr>
      <vt:lpstr>Pool Data II</vt:lpstr>
      <vt:lpstr>Pool Data III</vt:lpstr>
      <vt:lpstr>Pool Data IV</vt:lpstr>
      <vt:lpstr>Pool Data V</vt:lpstr>
      <vt:lpstr>Pool Data VI</vt:lpstr>
      <vt:lpstr>Pool Data VII</vt:lpstr>
      <vt:lpstr>Pool Data VIII</vt:lpstr>
      <vt:lpstr>Supplementary UK Information</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Tsang, Justine</dc:creator>
  <cp:lastModifiedBy>Catrin Kreuchauff</cp:lastModifiedBy>
  <cp:lastPrinted>2023-11-21T07:27:23Z</cp:lastPrinted>
  <dcterms:created xsi:type="dcterms:W3CDTF">2023-11-20T12:05:03Z</dcterms:created>
  <dcterms:modified xsi:type="dcterms:W3CDTF">2023-11-28T09:26:43Z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0x010100D2F864174C1F674B9559266916A1AC5D</vt:lpwstr>
  </property>
</Properties>
</file>